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1" sheetId="1" r:id="rId1"/>
  </sheets>
  <definedNames>
    <definedName name="_xlnm.Print_Area" localSheetId="0">'1'!$A$1:$AA$51</definedName>
  </definedNames>
  <calcPr fullCalcOnLoad="1"/>
</workbook>
</file>

<file path=xl/sharedStrings.xml><?xml version="1.0" encoding="utf-8"?>
<sst xmlns="http://schemas.openxmlformats.org/spreadsheetml/2006/main" count="279" uniqueCount="121">
  <si>
    <t>N°</t>
  </si>
  <si>
    <t>NOM</t>
  </si>
  <si>
    <t>Pts.</t>
  </si>
  <si>
    <t>C</t>
  </si>
  <si>
    <t>A</t>
  </si>
  <si>
    <t>B</t>
  </si>
  <si>
    <t>Club</t>
  </si>
  <si>
    <t xml:space="preserve"> </t>
  </si>
  <si>
    <t>C 1</t>
  </si>
  <si>
    <t>C 2</t>
  </si>
  <si>
    <t>C 3</t>
  </si>
  <si>
    <t>PECHE  DE  COMPETITION</t>
  </si>
  <si>
    <t>VAINQUEURS  /  Manche</t>
  </si>
  <si>
    <t>Classement  Général</t>
  </si>
  <si>
    <t>Points</t>
  </si>
  <si>
    <t>Tot</t>
  </si>
  <si>
    <t>Tirage</t>
  </si>
  <si>
    <t xml:space="preserve">TOTAL    =   </t>
  </si>
  <si>
    <t>1ère   m</t>
  </si>
  <si>
    <t>2ème   m</t>
  </si>
  <si>
    <t>3ème   m</t>
  </si>
  <si>
    <t>gr.</t>
  </si>
  <si>
    <t>moy pêcheur / manche  =</t>
  </si>
  <si>
    <t>Poids</t>
  </si>
  <si>
    <t>total</t>
  </si>
  <si>
    <t>Clt</t>
  </si>
  <si>
    <t>POIDS   gr</t>
  </si>
  <si>
    <t>X10</t>
  </si>
  <si>
    <t>Z4</t>
  </si>
  <si>
    <t>Z10</t>
  </si>
  <si>
    <t>X5</t>
  </si>
  <si>
    <t>Z2</t>
  </si>
  <si>
    <t>X6</t>
  </si>
  <si>
    <t>Z5</t>
  </si>
  <si>
    <t>X8</t>
  </si>
  <si>
    <t>X1</t>
  </si>
  <si>
    <t>Z9</t>
  </si>
  <si>
    <t>Z1</t>
  </si>
  <si>
    <t>X9</t>
  </si>
  <si>
    <t>X2</t>
  </si>
  <si>
    <t>Z6</t>
  </si>
  <si>
    <t>X7</t>
  </si>
  <si>
    <t>X3</t>
  </si>
  <si>
    <t>Z11</t>
  </si>
  <si>
    <t>Z3</t>
  </si>
  <si>
    <t>X11</t>
  </si>
  <si>
    <t>X4</t>
  </si>
  <si>
    <t>Z8</t>
  </si>
  <si>
    <t>Z7</t>
  </si>
  <si>
    <t>V</t>
  </si>
  <si>
    <t>L</t>
  </si>
  <si>
    <t>M</t>
  </si>
  <si>
    <t>O</t>
  </si>
  <si>
    <t>N</t>
  </si>
  <si>
    <t>T</t>
  </si>
  <si>
    <t>S</t>
  </si>
  <si>
    <t>I</t>
  </si>
  <si>
    <t>R</t>
  </si>
  <si>
    <t>Championnat  de  la Somme  2012</t>
  </si>
  <si>
    <t>5è div COUP  -   CAPPY</t>
  </si>
  <si>
    <t>8 et 9  Avril</t>
  </si>
  <si>
    <t>E</t>
  </si>
  <si>
    <t>P</t>
  </si>
  <si>
    <t>U</t>
  </si>
  <si>
    <t>BRILLANT Noémie</t>
  </si>
  <si>
    <t>HAGARD Sylvain</t>
  </si>
  <si>
    <t>CATOIRE Bruno</t>
  </si>
  <si>
    <t>ROGER Mathieu</t>
  </si>
  <si>
    <t>LEPERE Christophe</t>
  </si>
  <si>
    <t>LEPERE Ryan</t>
  </si>
  <si>
    <t>FEUTREZ Christophe</t>
  </si>
  <si>
    <t>JOUGLAS Jean baptiste</t>
  </si>
  <si>
    <t>DAURE Jean pierre</t>
  </si>
  <si>
    <t>RAYER Vincent</t>
  </si>
  <si>
    <t>ACOU Antoine</t>
  </si>
  <si>
    <t>ESCRIBANO Jacques</t>
  </si>
  <si>
    <t>SAILLY Christophe</t>
  </si>
  <si>
    <t>PETIT Giovanni</t>
  </si>
  <si>
    <t xml:space="preserve">TOURNANT Thomas </t>
  </si>
  <si>
    <t>SEET Sonny</t>
  </si>
  <si>
    <t>BELLANGER Xavier</t>
  </si>
  <si>
    <t>LECLERE Stéphane</t>
  </si>
  <si>
    <t>DERCLE Thierry</t>
  </si>
  <si>
    <t>BURATTO Guillaume</t>
  </si>
  <si>
    <t>NEWSTEAD Solène</t>
  </si>
  <si>
    <t>FRANCK Rémy</t>
  </si>
  <si>
    <t>REMY Daniel</t>
  </si>
  <si>
    <t>HARLE Gauthier</t>
  </si>
  <si>
    <t>CAUCHY Stéphane</t>
  </si>
  <si>
    <t>ALAVOINE Dominique</t>
  </si>
  <si>
    <t>AREVALLO André</t>
  </si>
  <si>
    <t>LEFEUVRE Stéphane</t>
  </si>
  <si>
    <t>HUBERT Allan</t>
  </si>
  <si>
    <t>BELLANGER Maxime</t>
  </si>
  <si>
    <t>BOULONGNE Aymeric</t>
  </si>
  <si>
    <t>DA COSTA Loïc</t>
  </si>
  <si>
    <t>MAGALHAES David</t>
  </si>
  <si>
    <t>MAGALHAES David: 2000</t>
  </si>
  <si>
    <t>PERONNE</t>
  </si>
  <si>
    <t>FLIXECOURT</t>
  </si>
  <si>
    <t>CAMON</t>
  </si>
  <si>
    <t>HAM</t>
  </si>
  <si>
    <t>L'ETOILE</t>
  </si>
  <si>
    <t>ABBEVILLE</t>
  </si>
  <si>
    <t>UPA</t>
  </si>
  <si>
    <t>ROSIERES</t>
  </si>
  <si>
    <t>La VANDOISE</t>
  </si>
  <si>
    <t>FOUILLOY</t>
  </si>
  <si>
    <t>Ablette d'or</t>
  </si>
  <si>
    <t>Y4</t>
  </si>
  <si>
    <t>Y7</t>
  </si>
  <si>
    <t>Y1</t>
  </si>
  <si>
    <t>Y3</t>
  </si>
  <si>
    <t>Y2</t>
  </si>
  <si>
    <t>Y8</t>
  </si>
  <si>
    <t>Y6</t>
  </si>
  <si>
    <t>Y11</t>
  </si>
  <si>
    <t>Y10</t>
  </si>
  <si>
    <t>Y9</t>
  </si>
  <si>
    <t>Y5</t>
  </si>
  <si>
    <t>Absent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</si>
</sst>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0.0"/>
    <numFmt numFmtId="185" formatCode="0\.0"/>
    <numFmt numFmtId="186" formatCode="#&quot; &quot;00&quot; &quot;00&quot; &quot;00"/>
    <numFmt numFmtId="187" formatCode="#,##0.0"/>
    <numFmt numFmtId="188" formatCode="#,##0.000"/>
    <numFmt numFmtId="189" formatCode="&quot;Vrai&quot;;&quot;Vrai&quot;;&quot;Faux&quot;"/>
    <numFmt numFmtId="190" formatCode="&quot;Actif&quot;;&quot;Actif&quot;;&quot;Inactif&quot;"/>
  </numFmts>
  <fonts count="65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b/>
      <sz val="14"/>
      <name val="MS Sans Serif"/>
      <family val="2"/>
    </font>
    <font>
      <sz val="8"/>
      <name val="MS Sans Serif"/>
      <family val="2"/>
    </font>
    <font>
      <b/>
      <sz val="24"/>
      <name val="MS Sans Serif"/>
      <family val="2"/>
    </font>
    <font>
      <b/>
      <sz val="30"/>
      <name val="MS Sans Serif"/>
      <family val="2"/>
    </font>
    <font>
      <b/>
      <sz val="40"/>
      <name val="Arial"/>
      <family val="2"/>
    </font>
    <font>
      <b/>
      <sz val="18"/>
      <name val="MS Sans Serif"/>
      <family val="2"/>
    </font>
    <font>
      <b/>
      <sz val="24"/>
      <name val="Arial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b/>
      <sz val="8"/>
      <name val="MS Sans Serif"/>
      <family val="2"/>
    </font>
    <font>
      <sz val="12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sz val="11"/>
      <name val="MS Sans Serif"/>
      <family val="2"/>
    </font>
    <font>
      <b/>
      <i/>
      <sz val="8"/>
      <name val="MS Sans Serif"/>
      <family val="2"/>
    </font>
    <font>
      <i/>
      <sz val="8"/>
      <name val="MS Sans Serif"/>
      <family val="2"/>
    </font>
    <font>
      <b/>
      <sz val="11"/>
      <name val="MS Sans Serif"/>
      <family val="2"/>
    </font>
    <font>
      <sz val="13.5"/>
      <name val="Arial"/>
      <family val="2"/>
    </font>
    <font>
      <sz val="14"/>
      <name val="Arial"/>
      <family val="2"/>
    </font>
    <font>
      <sz val="16"/>
      <name val="MS Sans Serif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4.8"/>
      <color indexed="12"/>
      <name val="Arial"/>
      <family val="2"/>
    </font>
    <font>
      <u val="single"/>
      <sz val="4.8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4.8"/>
      <color theme="10"/>
      <name val="Arial"/>
      <family val="2"/>
    </font>
    <font>
      <u val="single"/>
      <sz val="4.8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0" borderId="0" applyNumberFormat="0" applyBorder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Continuous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Continuous" vertical="center"/>
    </xf>
    <xf numFmtId="0" fontId="11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5" fillId="0" borderId="17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vertical="center"/>
    </xf>
    <xf numFmtId="0" fontId="16" fillId="0" borderId="0" xfId="0" applyFont="1" applyBorder="1" applyAlignment="1">
      <alignment horizontal="left" vertical="center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Continuous" vertical="center"/>
    </xf>
    <xf numFmtId="3" fontId="8" fillId="0" borderId="0" xfId="0" applyNumberFormat="1" applyFont="1" applyAlignment="1">
      <alignment horizontal="center" vertical="center"/>
    </xf>
    <xf numFmtId="0" fontId="12" fillId="0" borderId="0" xfId="0" applyNumberFormat="1" applyFont="1" applyBorder="1" applyAlignment="1">
      <alignment horizontal="centerContinuous" vertical="center"/>
    </xf>
    <xf numFmtId="0" fontId="10" fillId="0" borderId="0" xfId="0" applyFont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3" fontId="14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17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right" vertical="center"/>
    </xf>
    <xf numFmtId="0" fontId="15" fillId="0" borderId="18" xfId="0" applyFont="1" applyBorder="1" applyAlignment="1">
      <alignment horizontal="right" vertical="center"/>
    </xf>
    <xf numFmtId="0" fontId="15" fillId="0" borderId="24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vertical="center"/>
    </xf>
    <xf numFmtId="0" fontId="15" fillId="0" borderId="13" xfId="0" applyFont="1" applyBorder="1" applyAlignment="1">
      <alignment horizontal="right" vertical="center"/>
    </xf>
    <xf numFmtId="0" fontId="15" fillId="0" borderId="13" xfId="0" applyFont="1" applyBorder="1" applyAlignment="1">
      <alignment vertical="center"/>
    </xf>
    <xf numFmtId="0" fontId="15" fillId="0" borderId="19" xfId="0" applyFont="1" applyBorder="1" applyAlignment="1">
      <alignment horizontal="right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right" vertical="center"/>
    </xf>
    <xf numFmtId="0" fontId="15" fillId="0" borderId="26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15" fillId="0" borderId="27" xfId="0" applyNumberFormat="1" applyFont="1" applyBorder="1" applyAlignment="1">
      <alignment horizontal="center" vertical="center"/>
    </xf>
    <xf numFmtId="0" fontId="15" fillId="0" borderId="28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right" vertical="center"/>
    </xf>
    <xf numFmtId="0" fontId="21" fillId="0" borderId="29" xfId="0" applyFont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20" fillId="34" borderId="31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/>
    </xf>
    <xf numFmtId="0" fontId="20" fillId="0" borderId="31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/>
    </xf>
    <xf numFmtId="0" fontId="20" fillId="34" borderId="33" xfId="0" applyFont="1" applyFill="1" applyBorder="1" applyAlignment="1">
      <alignment vertical="center"/>
    </xf>
    <xf numFmtId="0" fontId="20" fillId="0" borderId="33" xfId="0" applyFont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/>
    </xf>
    <xf numFmtId="0" fontId="20" fillId="34" borderId="35" xfId="0" applyFont="1" applyFill="1" applyBorder="1" applyAlignment="1">
      <alignment vertical="center"/>
    </xf>
    <xf numFmtId="0" fontId="20" fillId="0" borderId="35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184" fontId="15" fillId="0" borderId="36" xfId="0" applyNumberFormat="1" applyFont="1" applyBorder="1" applyAlignment="1">
      <alignment vertical="center"/>
    </xf>
    <xf numFmtId="184" fontId="15" fillId="0" borderId="0" xfId="0" applyNumberFormat="1" applyFont="1" applyBorder="1" applyAlignment="1">
      <alignment vertical="center"/>
    </xf>
    <xf numFmtId="184" fontId="15" fillId="0" borderId="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Continuous" vertical="center"/>
    </xf>
    <xf numFmtId="0" fontId="11" fillId="0" borderId="3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19" fillId="0" borderId="31" xfId="0" applyFont="1" applyFill="1" applyBorder="1" applyAlignment="1">
      <alignment horizontal="center" vertical="center"/>
    </xf>
    <xf numFmtId="0" fontId="21" fillId="34" borderId="31" xfId="0" applyFont="1" applyFill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2" fillId="0" borderId="31" xfId="0" applyNumberFormat="1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/>
    </xf>
    <xf numFmtId="0" fontId="22" fillId="0" borderId="31" xfId="0" applyNumberFormat="1" applyFont="1" applyBorder="1" applyAlignment="1">
      <alignment vertical="center"/>
    </xf>
    <xf numFmtId="0" fontId="21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1!$D$13:$D$45</c:f>
              <c:numCache/>
            </c:numRef>
          </c:val>
        </c:ser>
        <c:gapWidth val="0"/>
        <c:axId val="59249346"/>
        <c:axId val="63482067"/>
      </c:barChart>
      <c:catAx>
        <c:axId val="5924934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3482067"/>
        <c:crosses val="autoZero"/>
        <c:auto val="0"/>
        <c:lblOffset val="100"/>
        <c:tickLblSkip val="1"/>
        <c:noMultiLvlLbl val="0"/>
      </c:catAx>
      <c:valAx>
        <c:axId val="63482067"/>
        <c:scaling>
          <c:orientation val="minMax"/>
          <c:max val="4000"/>
          <c:min val="0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49346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1!$I$13:$I$45</c:f>
              <c:numCache/>
            </c:numRef>
          </c:val>
        </c:ser>
        <c:gapWidth val="0"/>
        <c:axId val="34467692"/>
        <c:axId val="41773773"/>
      </c:barChart>
      <c:catAx>
        <c:axId val="3446769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1773773"/>
        <c:crosses val="autoZero"/>
        <c:auto val="0"/>
        <c:lblOffset val="100"/>
        <c:tickLblSkip val="1"/>
        <c:noMultiLvlLbl val="0"/>
      </c:catAx>
      <c:valAx>
        <c:axId val="41773773"/>
        <c:scaling>
          <c:orientation val="minMax"/>
          <c:max val="4000"/>
          <c:min val="0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67692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1!$N$13:$N$45</c:f>
              <c:numCache/>
            </c:numRef>
          </c:val>
        </c:ser>
        <c:gapWidth val="0"/>
        <c:axId val="40419638"/>
        <c:axId val="28232423"/>
      </c:barChart>
      <c:catAx>
        <c:axId val="4041963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8232423"/>
        <c:crosses val="autoZero"/>
        <c:auto val="0"/>
        <c:lblOffset val="100"/>
        <c:tickLblSkip val="1"/>
        <c:noMultiLvlLbl val="0"/>
      </c:catAx>
      <c:valAx>
        <c:axId val="28232423"/>
        <c:scaling>
          <c:orientation val="minMax"/>
          <c:max val="4000"/>
          <c:min val="0"/>
        </c:scaling>
        <c:axPos val="t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19638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10</xdr:row>
      <xdr:rowOff>200025</xdr:rowOff>
    </xdr:from>
    <xdr:to>
      <xdr:col>6</xdr:col>
      <xdr:colOff>0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4267200" y="3209925"/>
        <a:ext cx="1238250" cy="1073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371475</xdr:colOff>
      <xdr:row>10</xdr:row>
      <xdr:rowOff>57150</xdr:rowOff>
    </xdr:from>
    <xdr:to>
      <xdr:col>11</xdr:col>
      <xdr:colOff>0</xdr:colOff>
      <xdr:row>45</xdr:row>
      <xdr:rowOff>76200</xdr:rowOff>
    </xdr:to>
    <xdr:graphicFrame>
      <xdr:nvGraphicFramePr>
        <xdr:cNvPr id="2" name="Chart 2"/>
        <xdr:cNvGraphicFramePr/>
      </xdr:nvGraphicFramePr>
      <xdr:xfrm>
        <a:off x="8486775" y="3067050"/>
        <a:ext cx="1238250" cy="1089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371475</xdr:colOff>
      <xdr:row>10</xdr:row>
      <xdr:rowOff>57150</xdr:rowOff>
    </xdr:from>
    <xdr:to>
      <xdr:col>16</xdr:col>
      <xdr:colOff>0</xdr:colOff>
      <xdr:row>45</xdr:row>
      <xdr:rowOff>9525</xdr:rowOff>
    </xdr:to>
    <xdr:graphicFrame>
      <xdr:nvGraphicFramePr>
        <xdr:cNvPr id="3" name="Chart 4"/>
        <xdr:cNvGraphicFramePr/>
      </xdr:nvGraphicFramePr>
      <xdr:xfrm>
        <a:off x="12582525" y="3067050"/>
        <a:ext cx="1238250" cy="1082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57"/>
  <sheetViews>
    <sheetView tabSelected="1" zoomScale="48" zoomScaleNormal="48" zoomScalePageLayoutView="0" workbookViewId="0" topLeftCell="A1">
      <selection activeCell="V6" sqref="V6"/>
    </sheetView>
  </sheetViews>
  <sheetFormatPr defaultColWidth="11.57421875" defaultRowHeight="12.75"/>
  <cols>
    <col min="1" max="1" width="7.57421875" style="78" customWidth="1"/>
    <col min="2" max="2" width="5.7109375" style="1" customWidth="1"/>
    <col min="3" max="3" width="32.8515625" style="2" bestFit="1" customWidth="1"/>
    <col min="4" max="4" width="12.28125" style="2" bestFit="1" customWidth="1"/>
    <col min="5" max="5" width="7.421875" style="2" customWidth="1"/>
    <col min="6" max="6" width="16.7109375" style="2" customWidth="1"/>
    <col min="7" max="7" width="5.57421875" style="1" customWidth="1"/>
    <col min="8" max="8" width="25.7109375" style="2" customWidth="1"/>
    <col min="9" max="9" width="7.8515625" style="2" customWidth="1"/>
    <col min="10" max="10" width="7.421875" style="2" customWidth="1"/>
    <col min="11" max="11" width="16.7109375" style="2" customWidth="1"/>
    <col min="12" max="12" width="3.7109375" style="1" customWidth="1"/>
    <col min="13" max="13" width="25.7109375" style="2" customWidth="1"/>
    <col min="14" max="14" width="7.8515625" style="2" customWidth="1"/>
    <col min="15" max="15" width="7.421875" style="2" customWidth="1"/>
    <col min="16" max="16" width="16.7109375" style="2" customWidth="1"/>
    <col min="17" max="17" width="4.7109375" style="2" customWidth="1"/>
    <col min="18" max="18" width="32.8515625" style="2" bestFit="1" customWidth="1"/>
    <col min="19" max="19" width="20.421875" style="2" customWidth="1"/>
    <col min="20" max="20" width="12.57421875" style="2" customWidth="1"/>
    <col min="21" max="21" width="7.8515625" style="2" customWidth="1"/>
    <col min="22" max="22" width="10.8515625" style="2" bestFit="1" customWidth="1"/>
    <col min="23" max="24" width="7.8515625" style="2" customWidth="1"/>
    <col min="25" max="27" width="5.57421875" style="2" customWidth="1"/>
    <col min="28" max="28" width="1.7109375" style="4" customWidth="1"/>
    <col min="29" max="29" width="29.57421875" style="4" customWidth="1"/>
    <col min="30" max="16384" width="11.57421875" style="4" customWidth="1"/>
  </cols>
  <sheetData>
    <row r="1" ht="26.25" customHeight="1">
      <c r="AB1" s="3"/>
    </row>
    <row r="2" spans="2:28" ht="44.25" customHeight="1">
      <c r="B2" s="5" t="s">
        <v>11</v>
      </c>
      <c r="C2" s="6"/>
      <c r="D2" s="7"/>
      <c r="E2" s="7"/>
      <c r="F2" s="7"/>
      <c r="G2" s="8"/>
      <c r="H2" s="6"/>
      <c r="I2" s="7"/>
      <c r="J2" s="7"/>
      <c r="K2" s="9"/>
      <c r="L2" s="10"/>
      <c r="M2" s="11" t="s">
        <v>58</v>
      </c>
      <c r="N2" s="12"/>
      <c r="O2" s="12"/>
      <c r="P2" s="7"/>
      <c r="Q2" s="7"/>
      <c r="R2" s="6"/>
      <c r="S2" s="6"/>
      <c r="T2" s="6"/>
      <c r="U2" s="13"/>
      <c r="V2" s="129" t="s">
        <v>60</v>
      </c>
      <c r="W2" s="13"/>
      <c r="X2" s="13"/>
      <c r="Y2" s="13"/>
      <c r="AA2" s="130"/>
      <c r="AB2" s="3"/>
    </row>
    <row r="3" spans="3:28" ht="19.5">
      <c r="C3" s="14"/>
      <c r="D3" s="7"/>
      <c r="E3" s="7"/>
      <c r="F3" s="7"/>
      <c r="G3" s="7"/>
      <c r="H3" s="7"/>
      <c r="I3" s="7"/>
      <c r="J3" s="7"/>
      <c r="K3" s="13"/>
      <c r="L3" s="7"/>
      <c r="M3" s="7"/>
      <c r="N3" s="7"/>
      <c r="O3" s="7"/>
      <c r="P3" s="7"/>
      <c r="Q3" s="7"/>
      <c r="R3" s="7"/>
      <c r="S3" s="7"/>
      <c r="T3" s="7"/>
      <c r="U3" s="13"/>
      <c r="V3" s="13"/>
      <c r="W3" s="13"/>
      <c r="X3" s="13"/>
      <c r="Y3" s="13"/>
      <c r="Z3" s="13"/>
      <c r="AA3" s="13"/>
      <c r="AB3" s="3"/>
    </row>
    <row r="4" spans="2:28" ht="30">
      <c r="B4" s="14"/>
      <c r="C4" s="7"/>
      <c r="D4" s="7"/>
      <c r="E4" s="7"/>
      <c r="F4" s="7"/>
      <c r="G4" s="14"/>
      <c r="H4" s="7"/>
      <c r="I4" s="7"/>
      <c r="J4" s="7"/>
      <c r="M4" s="15" t="s">
        <v>59</v>
      </c>
      <c r="N4" s="12"/>
      <c r="O4" s="12"/>
      <c r="P4" s="7"/>
      <c r="Q4" s="7"/>
      <c r="R4" s="7"/>
      <c r="S4" s="7"/>
      <c r="T4" s="7"/>
      <c r="U4" s="13"/>
      <c r="V4" s="13"/>
      <c r="W4" s="13"/>
      <c r="X4" s="13"/>
      <c r="Y4" s="13"/>
      <c r="Z4" s="13"/>
      <c r="AA4" s="13"/>
      <c r="AB4" s="3"/>
    </row>
    <row r="5" spans="3:28" ht="19.5">
      <c r="C5" s="13"/>
      <c r="D5" s="13"/>
      <c r="E5" s="13"/>
      <c r="F5" s="13"/>
      <c r="H5" s="13"/>
      <c r="I5" s="13"/>
      <c r="J5" s="13"/>
      <c r="K5" s="13"/>
      <c r="M5" s="13"/>
      <c r="N5" s="13"/>
      <c r="O5" s="13"/>
      <c r="P5" s="13"/>
      <c r="Q5" s="13"/>
      <c r="R5" s="13"/>
      <c r="S5" s="13"/>
      <c r="T5" s="13"/>
      <c r="U5" s="16"/>
      <c r="V5" s="16"/>
      <c r="W5" s="16"/>
      <c r="X5" s="16"/>
      <c r="Y5" s="128"/>
      <c r="Z5" s="128"/>
      <c r="AA5" s="128"/>
      <c r="AB5" s="3"/>
    </row>
    <row r="6" spans="2:28" ht="19.5">
      <c r="B6" s="17"/>
      <c r="C6" s="4"/>
      <c r="D6" s="4"/>
      <c r="E6" s="4"/>
      <c r="F6" s="4"/>
      <c r="G6" s="17"/>
      <c r="H6" s="4"/>
      <c r="I6" s="4"/>
      <c r="J6" s="4"/>
      <c r="K6" s="4"/>
      <c r="L6" s="17"/>
      <c r="M6" s="4"/>
      <c r="N6" s="4"/>
      <c r="O6" s="4"/>
      <c r="P6" s="4"/>
      <c r="U6" s="16"/>
      <c r="V6" s="16"/>
      <c r="W6" s="16"/>
      <c r="X6" s="16"/>
      <c r="Y6" s="128"/>
      <c r="Z6" s="128"/>
      <c r="AA6" s="128"/>
      <c r="AB6" s="3"/>
    </row>
    <row r="7" spans="2:28" ht="19.5">
      <c r="B7" s="17"/>
      <c r="C7" s="16"/>
      <c r="D7" s="18"/>
      <c r="E7" s="19"/>
      <c r="F7" s="19"/>
      <c r="G7" s="17"/>
      <c r="H7" s="16"/>
      <c r="I7" s="18"/>
      <c r="J7" s="19"/>
      <c r="K7" s="19"/>
      <c r="L7" s="17"/>
      <c r="M7" s="16"/>
      <c r="N7" s="18"/>
      <c r="O7" s="19"/>
      <c r="P7" s="19"/>
      <c r="Q7" s="19"/>
      <c r="R7" s="20"/>
      <c r="S7" s="20"/>
      <c r="T7" s="20"/>
      <c r="U7" s="16"/>
      <c r="V7" s="16"/>
      <c r="W7" s="16"/>
      <c r="X7" s="16"/>
      <c r="Y7" s="128"/>
      <c r="Z7" s="128"/>
      <c r="AA7" s="128"/>
      <c r="AB7" s="3"/>
    </row>
    <row r="8" spans="2:28" ht="19.5">
      <c r="B8" s="17"/>
      <c r="D8" s="21" t="s">
        <v>18</v>
      </c>
      <c r="E8" s="18"/>
      <c r="F8" s="18"/>
      <c r="G8" s="17"/>
      <c r="I8" s="21" t="s">
        <v>19</v>
      </c>
      <c r="J8" s="18"/>
      <c r="K8" s="18"/>
      <c r="L8" s="17"/>
      <c r="N8" s="21" t="s">
        <v>20</v>
      </c>
      <c r="O8" s="18"/>
      <c r="P8" s="18"/>
      <c r="Q8" s="20" t="s">
        <v>13</v>
      </c>
      <c r="R8" s="19"/>
      <c r="S8" s="19"/>
      <c r="T8" s="19"/>
      <c r="U8" s="16"/>
      <c r="V8" s="16"/>
      <c r="W8" s="16"/>
      <c r="X8" s="16"/>
      <c r="Y8" s="128"/>
      <c r="Z8" s="128"/>
      <c r="AA8" s="128"/>
      <c r="AB8" s="3"/>
    </row>
    <row r="9" spans="2:28" ht="19.5">
      <c r="B9" s="17"/>
      <c r="C9" s="22"/>
      <c r="D9" s="13"/>
      <c r="E9" s="22"/>
      <c r="F9" s="22"/>
      <c r="G9" s="17"/>
      <c r="H9" s="22"/>
      <c r="I9" s="13"/>
      <c r="J9" s="22"/>
      <c r="K9" s="22"/>
      <c r="L9" s="17"/>
      <c r="M9" s="22"/>
      <c r="N9" s="13"/>
      <c r="O9" s="22"/>
      <c r="P9" s="22"/>
      <c r="Q9" s="16"/>
      <c r="R9" s="19"/>
      <c r="S9" s="19"/>
      <c r="T9" s="19"/>
      <c r="U9" s="23"/>
      <c r="V9" s="23"/>
      <c r="W9" s="23"/>
      <c r="X9" s="23"/>
      <c r="Y9" s="128"/>
      <c r="Z9" s="128"/>
      <c r="AA9" s="128"/>
      <c r="AB9" s="3"/>
    </row>
    <row r="10" spans="2:28" ht="19.5">
      <c r="B10" s="24"/>
      <c r="C10" s="22"/>
      <c r="D10" s="13"/>
      <c r="E10" s="22"/>
      <c r="F10" s="13"/>
      <c r="G10" s="24"/>
      <c r="H10" s="22"/>
      <c r="I10" s="13"/>
      <c r="J10" s="22"/>
      <c r="K10" s="13"/>
      <c r="L10" s="24"/>
      <c r="M10" s="22"/>
      <c r="N10" s="13"/>
      <c r="O10" s="22"/>
      <c r="P10" s="13"/>
      <c r="Q10" s="25"/>
      <c r="R10" s="19" t="s">
        <v>7</v>
      </c>
      <c r="S10" s="19"/>
      <c r="T10" s="19"/>
      <c r="U10" s="23"/>
      <c r="V10" s="23"/>
      <c r="W10" s="23"/>
      <c r="X10" s="23"/>
      <c r="Y10" s="128"/>
      <c r="Z10" s="128"/>
      <c r="AA10" s="128"/>
      <c r="AB10" s="3"/>
    </row>
    <row r="11" spans="1:28" ht="19.5">
      <c r="A11" s="79"/>
      <c r="B11" s="26" t="s">
        <v>0</v>
      </c>
      <c r="C11" s="21" t="s">
        <v>1</v>
      </c>
      <c r="D11" s="27" t="s">
        <v>2</v>
      </c>
      <c r="E11" s="27" t="s">
        <v>8</v>
      </c>
      <c r="F11" s="27"/>
      <c r="G11" s="26" t="s">
        <v>0</v>
      </c>
      <c r="H11" s="21" t="s">
        <v>1</v>
      </c>
      <c r="I11" s="27" t="s">
        <v>2</v>
      </c>
      <c r="J11" s="27" t="s">
        <v>9</v>
      </c>
      <c r="K11" s="27"/>
      <c r="L11" s="26" t="s">
        <v>0</v>
      </c>
      <c r="M11" s="21" t="s">
        <v>1</v>
      </c>
      <c r="N11" s="27" t="s">
        <v>2</v>
      </c>
      <c r="O11" s="27" t="s">
        <v>10</v>
      </c>
      <c r="P11" s="27"/>
      <c r="Q11" s="28" t="s">
        <v>25</v>
      </c>
      <c r="R11" s="21" t="s">
        <v>1</v>
      </c>
      <c r="S11" s="29" t="s">
        <v>6</v>
      </c>
      <c r="T11" s="21" t="s">
        <v>23</v>
      </c>
      <c r="U11" s="30"/>
      <c r="V11" s="136" t="s">
        <v>14</v>
      </c>
      <c r="W11" s="136"/>
      <c r="X11" s="31"/>
      <c r="Y11" s="32"/>
      <c r="Z11" s="21" t="s">
        <v>16</v>
      </c>
      <c r="AA11" s="29"/>
      <c r="AB11" s="3"/>
    </row>
    <row r="12" spans="1:28" ht="20.25" thickBot="1">
      <c r="A12" s="79"/>
      <c r="B12" s="24"/>
      <c r="C12" s="37"/>
      <c r="D12" s="37"/>
      <c r="E12" s="23"/>
      <c r="F12" s="34"/>
      <c r="G12" s="33"/>
      <c r="H12" s="34"/>
      <c r="I12" s="34"/>
      <c r="J12" s="35"/>
      <c r="K12" s="34"/>
      <c r="L12" s="33"/>
      <c r="M12" s="34"/>
      <c r="N12" s="34"/>
      <c r="O12" s="35"/>
      <c r="P12" s="34"/>
      <c r="Q12" s="114" t="s">
        <v>7</v>
      </c>
      <c r="R12" s="115" t="s">
        <v>7</v>
      </c>
      <c r="S12" s="29" t="s">
        <v>7</v>
      </c>
      <c r="T12" s="116" t="s">
        <v>24</v>
      </c>
      <c r="U12" s="31" t="s">
        <v>15</v>
      </c>
      <c r="V12" s="21">
        <v>1</v>
      </c>
      <c r="W12" s="21">
        <v>2</v>
      </c>
      <c r="X12" s="31">
        <v>3</v>
      </c>
      <c r="Y12" s="117" t="s">
        <v>4</v>
      </c>
      <c r="Z12" s="117" t="s">
        <v>5</v>
      </c>
      <c r="AA12" s="118" t="s">
        <v>3</v>
      </c>
      <c r="AB12" s="3"/>
    </row>
    <row r="13" spans="1:28" ht="24.75" customHeight="1" thickBot="1">
      <c r="A13" s="36" t="s">
        <v>51</v>
      </c>
      <c r="B13" s="97">
        <v>1</v>
      </c>
      <c r="C13" s="98" t="s">
        <v>86</v>
      </c>
      <c r="D13" s="99">
        <v>1500</v>
      </c>
      <c r="E13" s="99">
        <v>2</v>
      </c>
      <c r="F13" s="82"/>
      <c r="G13" s="81">
        <v>1</v>
      </c>
      <c r="H13" s="71"/>
      <c r="I13" s="83"/>
      <c r="J13" s="84"/>
      <c r="K13" s="85"/>
      <c r="L13" s="81">
        <v>1</v>
      </c>
      <c r="M13" s="70"/>
      <c r="N13" s="83"/>
      <c r="O13" s="84"/>
      <c r="P13" s="111"/>
      <c r="Q13" s="120">
        <v>1</v>
      </c>
      <c r="R13" s="121" t="s">
        <v>96</v>
      </c>
      <c r="S13" s="122" t="s">
        <v>98</v>
      </c>
      <c r="T13" s="127">
        <v>2000</v>
      </c>
      <c r="U13" s="123">
        <f aca="true" t="shared" si="0" ref="U13:U34">SUM(V13:X13)</f>
        <v>1</v>
      </c>
      <c r="V13" s="124">
        <v>1</v>
      </c>
      <c r="W13" s="126"/>
      <c r="X13" s="126"/>
      <c r="Y13" s="124" t="s">
        <v>43</v>
      </c>
      <c r="Z13" s="124" t="s">
        <v>32</v>
      </c>
      <c r="AA13" s="124" t="s">
        <v>109</v>
      </c>
      <c r="AB13" s="3"/>
    </row>
    <row r="14" spans="1:28" ht="24.75" customHeight="1" thickBot="1">
      <c r="A14" s="36" t="s">
        <v>4</v>
      </c>
      <c r="B14" s="97">
        <v>2</v>
      </c>
      <c r="C14" s="98" t="s">
        <v>87</v>
      </c>
      <c r="D14" s="99">
        <v>150</v>
      </c>
      <c r="E14" s="99">
        <v>1</v>
      </c>
      <c r="F14" s="86"/>
      <c r="G14" s="81">
        <v>2</v>
      </c>
      <c r="H14" s="70"/>
      <c r="I14" s="83"/>
      <c r="J14" s="84"/>
      <c r="K14" s="87"/>
      <c r="L14" s="81">
        <v>2</v>
      </c>
      <c r="M14" s="71"/>
      <c r="N14" s="83"/>
      <c r="O14" s="84"/>
      <c r="P14" s="112"/>
      <c r="Q14" s="120">
        <v>2</v>
      </c>
      <c r="R14" s="121" t="s">
        <v>71</v>
      </c>
      <c r="S14" s="122" t="s">
        <v>99</v>
      </c>
      <c r="T14" s="127">
        <v>1150</v>
      </c>
      <c r="U14" s="123">
        <f t="shared" si="0"/>
        <v>1</v>
      </c>
      <c r="V14" s="124">
        <v>1</v>
      </c>
      <c r="W14" s="126"/>
      <c r="X14" s="126"/>
      <c r="Y14" s="124" t="s">
        <v>34</v>
      </c>
      <c r="Z14" s="124" t="s">
        <v>110</v>
      </c>
      <c r="AA14" s="124" t="s">
        <v>29</v>
      </c>
      <c r="AB14" s="3"/>
    </row>
    <row r="15" spans="1:28" ht="24.75" customHeight="1" thickBot="1">
      <c r="A15" s="36" t="s">
        <v>57</v>
      </c>
      <c r="B15" s="97">
        <v>3</v>
      </c>
      <c r="C15" s="98" t="s">
        <v>88</v>
      </c>
      <c r="D15" s="99">
        <v>320</v>
      </c>
      <c r="E15" s="99">
        <v>9</v>
      </c>
      <c r="F15" s="86"/>
      <c r="G15" s="81">
        <v>3</v>
      </c>
      <c r="H15" s="71"/>
      <c r="I15" s="83"/>
      <c r="J15" s="84"/>
      <c r="K15" s="86"/>
      <c r="L15" s="81">
        <v>3</v>
      </c>
      <c r="M15" s="70"/>
      <c r="N15" s="83"/>
      <c r="O15" s="84"/>
      <c r="P15" s="112"/>
      <c r="Q15" s="120">
        <v>3</v>
      </c>
      <c r="R15" s="121" t="s">
        <v>75</v>
      </c>
      <c r="S15" s="122" t="s">
        <v>100</v>
      </c>
      <c r="T15" s="127">
        <v>1130</v>
      </c>
      <c r="U15" s="123">
        <f t="shared" si="0"/>
        <v>1</v>
      </c>
      <c r="V15" s="124">
        <v>1</v>
      </c>
      <c r="W15" s="126"/>
      <c r="X15" s="126"/>
      <c r="Y15" s="124" t="s">
        <v>111</v>
      </c>
      <c r="Z15" s="124" t="s">
        <v>47</v>
      </c>
      <c r="AA15" s="124" t="s">
        <v>41</v>
      </c>
      <c r="AB15" s="3"/>
    </row>
    <row r="16" spans="1:28" ht="24.75" customHeight="1" thickBot="1">
      <c r="A16" s="36" t="s">
        <v>52</v>
      </c>
      <c r="B16" s="97">
        <v>4</v>
      </c>
      <c r="C16" s="98" t="s">
        <v>89</v>
      </c>
      <c r="D16" s="99">
        <v>480</v>
      </c>
      <c r="E16" s="99">
        <v>7</v>
      </c>
      <c r="F16" s="86"/>
      <c r="G16" s="81">
        <v>4</v>
      </c>
      <c r="H16" s="70"/>
      <c r="I16" s="83"/>
      <c r="J16" s="84"/>
      <c r="K16" s="86"/>
      <c r="L16" s="81">
        <v>4</v>
      </c>
      <c r="M16" s="71"/>
      <c r="N16" s="83"/>
      <c r="O16" s="84"/>
      <c r="P16" s="113"/>
      <c r="Q16" s="120">
        <v>4</v>
      </c>
      <c r="R16" s="121" t="s">
        <v>86</v>
      </c>
      <c r="S16" s="121" t="s">
        <v>101</v>
      </c>
      <c r="T16" s="127">
        <v>1500</v>
      </c>
      <c r="U16" s="123">
        <f t="shared" si="0"/>
        <v>2</v>
      </c>
      <c r="V16" s="124">
        <v>2</v>
      </c>
      <c r="W16" s="126"/>
      <c r="X16" s="126"/>
      <c r="Y16" s="124" t="s">
        <v>37</v>
      </c>
      <c r="Z16" s="124" t="s">
        <v>34</v>
      </c>
      <c r="AA16" s="124" t="s">
        <v>110</v>
      </c>
      <c r="AB16" s="3"/>
    </row>
    <row r="17" spans="1:28" ht="24.75" customHeight="1" thickBot="1">
      <c r="A17" s="36" t="s">
        <v>53</v>
      </c>
      <c r="B17" s="97">
        <v>5</v>
      </c>
      <c r="C17" s="98" t="s">
        <v>90</v>
      </c>
      <c r="D17" s="99">
        <v>1300</v>
      </c>
      <c r="E17" s="99">
        <v>3</v>
      </c>
      <c r="F17" s="86"/>
      <c r="G17" s="81">
        <v>5</v>
      </c>
      <c r="H17" s="71"/>
      <c r="I17" s="83"/>
      <c r="J17" s="84"/>
      <c r="K17" s="86"/>
      <c r="L17" s="81">
        <v>5</v>
      </c>
      <c r="M17" s="70"/>
      <c r="N17" s="88"/>
      <c r="O17" s="84"/>
      <c r="P17" s="112"/>
      <c r="Q17" s="120">
        <v>5</v>
      </c>
      <c r="R17" s="121" t="s">
        <v>72</v>
      </c>
      <c r="S17" s="122" t="s">
        <v>102</v>
      </c>
      <c r="T17" s="127">
        <v>1070</v>
      </c>
      <c r="U17" s="123">
        <f t="shared" si="0"/>
        <v>2</v>
      </c>
      <c r="V17" s="124">
        <v>2</v>
      </c>
      <c r="W17" s="126"/>
      <c r="X17" s="126"/>
      <c r="Y17" s="124" t="s">
        <v>38</v>
      </c>
      <c r="Z17" s="124" t="s">
        <v>111</v>
      </c>
      <c r="AA17" s="124" t="s">
        <v>47</v>
      </c>
      <c r="AB17" s="3"/>
    </row>
    <row r="18" spans="1:28" ht="24.75" customHeight="1" thickBot="1">
      <c r="A18" s="36" t="s">
        <v>53</v>
      </c>
      <c r="B18" s="97">
        <v>6</v>
      </c>
      <c r="C18" s="98" t="s">
        <v>91</v>
      </c>
      <c r="D18" s="99">
        <v>600</v>
      </c>
      <c r="E18" s="99">
        <v>5.5</v>
      </c>
      <c r="F18" s="86"/>
      <c r="G18" s="81">
        <v>6</v>
      </c>
      <c r="H18" s="71"/>
      <c r="I18" s="83"/>
      <c r="J18" s="84"/>
      <c r="K18" s="86"/>
      <c r="L18" s="81">
        <v>6</v>
      </c>
      <c r="M18" s="71"/>
      <c r="N18" s="83"/>
      <c r="O18" s="84"/>
      <c r="P18" s="113"/>
      <c r="Q18" s="120">
        <v>6</v>
      </c>
      <c r="R18" s="121" t="s">
        <v>77</v>
      </c>
      <c r="S18" s="122" t="s">
        <v>103</v>
      </c>
      <c r="T18" s="127">
        <v>1070</v>
      </c>
      <c r="U18" s="123">
        <f t="shared" si="0"/>
        <v>2</v>
      </c>
      <c r="V18" s="124">
        <v>2</v>
      </c>
      <c r="W18" s="126"/>
      <c r="X18" s="126"/>
      <c r="Y18" s="124" t="s">
        <v>112</v>
      </c>
      <c r="Z18" s="124" t="s">
        <v>27</v>
      </c>
      <c r="AA18" s="124" t="s">
        <v>33</v>
      </c>
      <c r="AB18" s="3"/>
    </row>
    <row r="19" spans="1:28" ht="24.75" customHeight="1" thickBot="1">
      <c r="A19" s="36" t="s">
        <v>56</v>
      </c>
      <c r="B19" s="97">
        <v>7</v>
      </c>
      <c r="C19" s="98" t="s">
        <v>92</v>
      </c>
      <c r="D19" s="99">
        <v>600</v>
      </c>
      <c r="E19" s="99">
        <v>5.5</v>
      </c>
      <c r="F19" s="86"/>
      <c r="G19" s="81">
        <v>7</v>
      </c>
      <c r="H19" s="70"/>
      <c r="I19" s="83"/>
      <c r="J19" s="84"/>
      <c r="K19" s="86"/>
      <c r="L19" s="81">
        <v>7</v>
      </c>
      <c r="M19" s="71"/>
      <c r="N19" s="83"/>
      <c r="O19" s="84"/>
      <c r="P19" s="113"/>
      <c r="Q19" s="120">
        <v>7</v>
      </c>
      <c r="R19" s="121" t="s">
        <v>90</v>
      </c>
      <c r="S19" s="122" t="s">
        <v>104</v>
      </c>
      <c r="T19" s="127">
        <v>1300</v>
      </c>
      <c r="U19" s="123">
        <f t="shared" si="0"/>
        <v>3</v>
      </c>
      <c r="V19" s="124">
        <v>3</v>
      </c>
      <c r="W19" s="126"/>
      <c r="X19" s="126"/>
      <c r="Y19" s="124" t="s">
        <v>33</v>
      </c>
      <c r="Z19" s="124" t="s">
        <v>38</v>
      </c>
      <c r="AA19" s="124" t="s">
        <v>113</v>
      </c>
      <c r="AB19" s="3"/>
    </row>
    <row r="20" spans="1:28" ht="24.75" customHeight="1" thickBot="1">
      <c r="A20" s="36" t="s">
        <v>61</v>
      </c>
      <c r="B20" s="97">
        <v>8</v>
      </c>
      <c r="C20" s="98" t="s">
        <v>93</v>
      </c>
      <c r="D20" s="99">
        <v>0</v>
      </c>
      <c r="E20" s="99">
        <v>10</v>
      </c>
      <c r="F20" s="86"/>
      <c r="G20" s="81">
        <v>8</v>
      </c>
      <c r="H20" s="71"/>
      <c r="I20" s="83"/>
      <c r="J20" s="84"/>
      <c r="K20" s="86"/>
      <c r="L20" s="81">
        <v>8</v>
      </c>
      <c r="M20" s="71"/>
      <c r="N20" s="83"/>
      <c r="O20" s="84"/>
      <c r="P20" s="112"/>
      <c r="Q20" s="120">
        <v>8</v>
      </c>
      <c r="R20" s="121" t="s">
        <v>82</v>
      </c>
      <c r="S20" s="122" t="s">
        <v>105</v>
      </c>
      <c r="T20" s="127">
        <v>1050</v>
      </c>
      <c r="U20" s="123">
        <f t="shared" si="0"/>
        <v>3</v>
      </c>
      <c r="V20" s="124">
        <v>3</v>
      </c>
      <c r="W20" s="126"/>
      <c r="X20" s="126"/>
      <c r="Y20" s="124" t="s">
        <v>114</v>
      </c>
      <c r="Z20" s="124" t="s">
        <v>48</v>
      </c>
      <c r="AA20" s="124" t="s">
        <v>35</v>
      </c>
      <c r="AB20" s="3"/>
    </row>
    <row r="21" spans="1:29" ht="24.75" customHeight="1" thickBot="1">
      <c r="A21" s="36" t="s">
        <v>57</v>
      </c>
      <c r="B21" s="97">
        <v>9</v>
      </c>
      <c r="C21" s="98" t="s">
        <v>94</v>
      </c>
      <c r="D21" s="100" t="s">
        <v>4</v>
      </c>
      <c r="E21" s="100" t="s">
        <v>4</v>
      </c>
      <c r="F21" s="86"/>
      <c r="G21" s="81">
        <v>9</v>
      </c>
      <c r="H21" s="70"/>
      <c r="I21" s="83"/>
      <c r="J21" s="84"/>
      <c r="K21" s="86"/>
      <c r="L21" s="81">
        <v>9</v>
      </c>
      <c r="M21" s="71"/>
      <c r="N21" s="83"/>
      <c r="O21" s="84"/>
      <c r="P21" s="112"/>
      <c r="Q21" s="120">
        <v>9</v>
      </c>
      <c r="R21" s="121" t="s">
        <v>64</v>
      </c>
      <c r="S21" s="122" t="s">
        <v>106</v>
      </c>
      <c r="T21" s="127">
        <v>1010</v>
      </c>
      <c r="U21" s="123">
        <f t="shared" si="0"/>
        <v>3</v>
      </c>
      <c r="V21" s="124">
        <v>3</v>
      </c>
      <c r="W21" s="126"/>
      <c r="X21" s="126"/>
      <c r="Y21" s="124" t="s">
        <v>35</v>
      </c>
      <c r="Z21" s="124" t="s">
        <v>114</v>
      </c>
      <c r="AA21" s="124" t="s">
        <v>48</v>
      </c>
      <c r="AB21" s="3"/>
      <c r="AC21" s="72"/>
    </row>
    <row r="22" spans="1:28" ht="24.75" customHeight="1" thickBot="1">
      <c r="A22" s="36" t="s">
        <v>55</v>
      </c>
      <c r="B22" s="97">
        <v>10</v>
      </c>
      <c r="C22" s="98" t="s">
        <v>95</v>
      </c>
      <c r="D22" s="99">
        <v>780</v>
      </c>
      <c r="E22" s="99">
        <v>4</v>
      </c>
      <c r="F22" s="86"/>
      <c r="G22" s="81">
        <v>10</v>
      </c>
      <c r="H22" s="71"/>
      <c r="I22" s="83"/>
      <c r="J22" s="84"/>
      <c r="K22" s="86"/>
      <c r="L22" s="81">
        <v>10</v>
      </c>
      <c r="M22" s="71"/>
      <c r="N22" s="83"/>
      <c r="O22" s="84"/>
      <c r="P22" s="113"/>
      <c r="Q22" s="120">
        <v>10</v>
      </c>
      <c r="R22" s="121" t="s">
        <v>74</v>
      </c>
      <c r="S22" s="122" t="s">
        <v>99</v>
      </c>
      <c r="T22" s="127">
        <v>950</v>
      </c>
      <c r="U22" s="123">
        <f t="shared" si="0"/>
        <v>4</v>
      </c>
      <c r="V22" s="124">
        <v>4</v>
      </c>
      <c r="W22" s="126"/>
      <c r="X22" s="126"/>
      <c r="Y22" s="124" t="s">
        <v>45</v>
      </c>
      <c r="Z22" s="124" t="s">
        <v>115</v>
      </c>
      <c r="AA22" s="124" t="s">
        <v>28</v>
      </c>
      <c r="AB22" s="3"/>
    </row>
    <row r="23" spans="1:28" ht="24.75" customHeight="1" thickBot="1">
      <c r="A23" s="38"/>
      <c r="B23" s="106">
        <v>11</v>
      </c>
      <c r="C23" s="107" t="s">
        <v>96</v>
      </c>
      <c r="D23" s="108">
        <v>2000</v>
      </c>
      <c r="E23" s="108">
        <v>1</v>
      </c>
      <c r="F23" s="90"/>
      <c r="G23" s="89">
        <v>11</v>
      </c>
      <c r="H23" s="76"/>
      <c r="I23" s="90"/>
      <c r="J23" s="91"/>
      <c r="K23" s="92"/>
      <c r="L23" s="89">
        <v>11</v>
      </c>
      <c r="M23" s="76"/>
      <c r="N23" s="90"/>
      <c r="O23" s="93"/>
      <c r="P23" s="112"/>
      <c r="Q23" s="120">
        <v>11</v>
      </c>
      <c r="R23" s="121" t="s">
        <v>78</v>
      </c>
      <c r="S23" s="122" t="s">
        <v>100</v>
      </c>
      <c r="T23" s="96">
        <v>900</v>
      </c>
      <c r="U23" s="123">
        <f t="shared" si="0"/>
        <v>4</v>
      </c>
      <c r="V23" s="125">
        <v>4</v>
      </c>
      <c r="W23" s="126"/>
      <c r="X23" s="126"/>
      <c r="Y23" s="125" t="s">
        <v>109</v>
      </c>
      <c r="Z23" s="125" t="s">
        <v>39</v>
      </c>
      <c r="AA23" s="125" t="s">
        <v>36</v>
      </c>
      <c r="AB23" s="3"/>
    </row>
    <row r="24" spans="1:28" ht="24.75" customHeight="1" thickBot="1" thickTop="1">
      <c r="A24" s="36"/>
      <c r="B24" s="103">
        <v>1</v>
      </c>
      <c r="C24" s="104" t="s">
        <v>75</v>
      </c>
      <c r="D24" s="105">
        <v>1130</v>
      </c>
      <c r="E24" s="105">
        <v>1</v>
      </c>
      <c r="F24" s="86"/>
      <c r="G24" s="81">
        <v>1</v>
      </c>
      <c r="H24" s="70"/>
      <c r="I24" s="83"/>
      <c r="J24" s="84"/>
      <c r="K24" s="87"/>
      <c r="L24" s="81">
        <v>1</v>
      </c>
      <c r="M24" s="70"/>
      <c r="N24" s="83"/>
      <c r="O24" s="84"/>
      <c r="P24" s="113"/>
      <c r="Q24" s="120">
        <v>12</v>
      </c>
      <c r="R24" s="121" t="s">
        <v>95</v>
      </c>
      <c r="S24" s="122" t="s">
        <v>105</v>
      </c>
      <c r="T24" s="127">
        <v>780</v>
      </c>
      <c r="U24" s="123">
        <f t="shared" si="0"/>
        <v>4</v>
      </c>
      <c r="V24" s="124">
        <v>4</v>
      </c>
      <c r="W24" s="126"/>
      <c r="X24" s="126"/>
      <c r="Y24" s="124" t="s">
        <v>29</v>
      </c>
      <c r="Z24" s="124" t="s">
        <v>112</v>
      </c>
      <c r="AA24" s="124" t="s">
        <v>32</v>
      </c>
      <c r="AB24" s="3"/>
    </row>
    <row r="25" spans="1:28" ht="24.75" customHeight="1" thickBot="1">
      <c r="A25" s="36" t="s">
        <v>62</v>
      </c>
      <c r="B25" s="97">
        <v>2</v>
      </c>
      <c r="C25" s="98" t="s">
        <v>76</v>
      </c>
      <c r="D25" s="99">
        <v>740</v>
      </c>
      <c r="E25" s="99">
        <v>5</v>
      </c>
      <c r="F25" s="86"/>
      <c r="G25" s="81">
        <v>2</v>
      </c>
      <c r="H25" s="71"/>
      <c r="I25" s="83"/>
      <c r="J25" s="84"/>
      <c r="K25" s="87"/>
      <c r="L25" s="81">
        <v>2</v>
      </c>
      <c r="M25" s="71"/>
      <c r="N25" s="83"/>
      <c r="O25" s="84"/>
      <c r="P25" s="113" t="s">
        <v>7</v>
      </c>
      <c r="Q25" s="120">
        <v>13</v>
      </c>
      <c r="R25" s="121" t="s">
        <v>70</v>
      </c>
      <c r="S25" s="122" t="s">
        <v>106</v>
      </c>
      <c r="T25" s="127">
        <v>910</v>
      </c>
      <c r="U25" s="123">
        <f t="shared" si="0"/>
        <v>5</v>
      </c>
      <c r="V25" s="124">
        <v>5</v>
      </c>
      <c r="W25" s="126"/>
      <c r="X25" s="126"/>
      <c r="Y25" s="124" t="s">
        <v>41</v>
      </c>
      <c r="Z25" s="124" t="s">
        <v>43</v>
      </c>
      <c r="AA25" s="124" t="s">
        <v>112</v>
      </c>
      <c r="AB25" s="3"/>
    </row>
    <row r="26" spans="1:28" ht="24.75" customHeight="1" thickBot="1">
      <c r="A26" s="36" t="s">
        <v>52</v>
      </c>
      <c r="B26" s="97">
        <v>3</v>
      </c>
      <c r="C26" s="98" t="s">
        <v>77</v>
      </c>
      <c r="D26" s="99">
        <v>1070</v>
      </c>
      <c r="E26" s="99">
        <v>2</v>
      </c>
      <c r="F26" s="86"/>
      <c r="G26" s="81">
        <v>3</v>
      </c>
      <c r="H26" s="71"/>
      <c r="I26" s="83"/>
      <c r="J26" s="94"/>
      <c r="K26" s="87"/>
      <c r="L26" s="81">
        <v>3</v>
      </c>
      <c r="M26" s="71"/>
      <c r="N26" s="88"/>
      <c r="O26" s="84"/>
      <c r="P26" s="113"/>
      <c r="Q26" s="120">
        <v>14</v>
      </c>
      <c r="R26" s="121" t="s">
        <v>76</v>
      </c>
      <c r="S26" s="122" t="s">
        <v>102</v>
      </c>
      <c r="T26" s="127">
        <v>740</v>
      </c>
      <c r="U26" s="123">
        <f t="shared" si="0"/>
        <v>5</v>
      </c>
      <c r="V26" s="124">
        <v>5</v>
      </c>
      <c r="W26" s="126"/>
      <c r="X26" s="126"/>
      <c r="Y26" s="124" t="s">
        <v>113</v>
      </c>
      <c r="Z26" s="124" t="s">
        <v>30</v>
      </c>
      <c r="AA26" s="124" t="s">
        <v>29</v>
      </c>
      <c r="AB26" s="3"/>
    </row>
    <row r="27" spans="1:34" ht="24.75" customHeight="1" thickBot="1">
      <c r="A27" s="36" t="s">
        <v>53</v>
      </c>
      <c r="B27" s="97">
        <v>4</v>
      </c>
      <c r="C27" s="98" t="s">
        <v>78</v>
      </c>
      <c r="D27" s="101">
        <v>900</v>
      </c>
      <c r="E27" s="101">
        <v>4</v>
      </c>
      <c r="F27" s="86"/>
      <c r="G27" s="81">
        <v>4</v>
      </c>
      <c r="H27" s="71"/>
      <c r="I27" s="83"/>
      <c r="J27" s="84"/>
      <c r="K27" s="87"/>
      <c r="L27" s="81">
        <v>4</v>
      </c>
      <c r="M27" s="71"/>
      <c r="N27" s="88"/>
      <c r="O27" s="84"/>
      <c r="P27" s="113" t="s">
        <v>7</v>
      </c>
      <c r="Q27" s="120">
        <v>15</v>
      </c>
      <c r="R27" s="121" t="s">
        <v>92</v>
      </c>
      <c r="S27" s="122" t="s">
        <v>103</v>
      </c>
      <c r="T27" s="127">
        <v>600</v>
      </c>
      <c r="U27" s="123">
        <f t="shared" si="0"/>
        <v>5.5</v>
      </c>
      <c r="V27" s="124">
        <v>5.5</v>
      </c>
      <c r="W27" s="126"/>
      <c r="X27" s="126"/>
      <c r="Y27" s="124" t="s">
        <v>48</v>
      </c>
      <c r="Z27" s="124" t="s">
        <v>116</v>
      </c>
      <c r="AA27" s="124" t="s">
        <v>42</v>
      </c>
      <c r="AB27" s="3"/>
      <c r="AD27" s="73"/>
      <c r="AE27" s="74"/>
      <c r="AF27" s="75"/>
      <c r="AG27" s="23"/>
      <c r="AH27" s="23"/>
    </row>
    <row r="28" spans="1:28" ht="24.75" customHeight="1" thickBot="1">
      <c r="A28" s="36" t="s">
        <v>54</v>
      </c>
      <c r="B28" s="97">
        <v>5</v>
      </c>
      <c r="C28" s="98" t="s">
        <v>79</v>
      </c>
      <c r="D28" s="99">
        <v>390</v>
      </c>
      <c r="E28" s="99">
        <v>8</v>
      </c>
      <c r="F28" s="86"/>
      <c r="G28" s="81">
        <v>5</v>
      </c>
      <c r="H28" s="70"/>
      <c r="I28" s="83"/>
      <c r="J28" s="94"/>
      <c r="K28" s="87"/>
      <c r="L28" s="81">
        <v>5</v>
      </c>
      <c r="M28" s="71"/>
      <c r="N28" s="83"/>
      <c r="O28" s="84"/>
      <c r="P28" s="113"/>
      <c r="Q28" s="120">
        <v>16</v>
      </c>
      <c r="R28" s="121" t="s">
        <v>91</v>
      </c>
      <c r="S28" s="122" t="s">
        <v>106</v>
      </c>
      <c r="T28" s="127">
        <v>600</v>
      </c>
      <c r="U28" s="123">
        <f t="shared" si="0"/>
        <v>5.5</v>
      </c>
      <c r="V28" s="124">
        <v>5.5</v>
      </c>
      <c r="W28" s="126"/>
      <c r="X28" s="126"/>
      <c r="Y28" s="124" t="s">
        <v>40</v>
      </c>
      <c r="Z28" s="124" t="s">
        <v>46</v>
      </c>
      <c r="AA28" s="124" t="s">
        <v>116</v>
      </c>
      <c r="AB28" s="3"/>
    </row>
    <row r="29" spans="1:28" ht="24.75" customHeight="1" thickBot="1">
      <c r="A29" s="36"/>
      <c r="B29" s="97">
        <v>6</v>
      </c>
      <c r="C29" s="98" t="s">
        <v>80</v>
      </c>
      <c r="D29" s="99">
        <v>410</v>
      </c>
      <c r="E29" s="99">
        <v>8</v>
      </c>
      <c r="F29" s="86"/>
      <c r="G29" s="81">
        <v>6</v>
      </c>
      <c r="H29" s="71"/>
      <c r="I29" s="83"/>
      <c r="J29" s="84"/>
      <c r="K29" s="87"/>
      <c r="L29" s="81">
        <v>6</v>
      </c>
      <c r="M29" s="71"/>
      <c r="N29" s="83"/>
      <c r="O29" s="84"/>
      <c r="P29" s="113" t="s">
        <v>7</v>
      </c>
      <c r="Q29" s="120">
        <v>17</v>
      </c>
      <c r="R29" s="121" t="s">
        <v>65</v>
      </c>
      <c r="S29" s="122" t="s">
        <v>98</v>
      </c>
      <c r="T29" s="127">
        <v>860</v>
      </c>
      <c r="U29" s="123">
        <f t="shared" si="0"/>
        <v>6</v>
      </c>
      <c r="V29" s="124">
        <v>6</v>
      </c>
      <c r="W29" s="126"/>
      <c r="X29" s="126"/>
      <c r="Y29" s="124" t="s">
        <v>39</v>
      </c>
      <c r="Z29" s="124" t="s">
        <v>33</v>
      </c>
      <c r="AA29" s="124" t="s">
        <v>117</v>
      </c>
      <c r="AB29" s="3"/>
    </row>
    <row r="30" spans="1:28" ht="24.75" customHeight="1" thickBot="1">
      <c r="A30" s="36" t="s">
        <v>50</v>
      </c>
      <c r="B30" s="97">
        <v>7</v>
      </c>
      <c r="C30" s="98" t="s">
        <v>81</v>
      </c>
      <c r="D30" s="99">
        <v>190</v>
      </c>
      <c r="E30" s="99">
        <v>10</v>
      </c>
      <c r="F30" s="86"/>
      <c r="G30" s="81">
        <v>7</v>
      </c>
      <c r="H30" s="71"/>
      <c r="I30" s="83"/>
      <c r="J30" s="94"/>
      <c r="K30" s="87"/>
      <c r="L30" s="81">
        <v>7</v>
      </c>
      <c r="M30" s="71"/>
      <c r="N30" s="88"/>
      <c r="O30" s="84"/>
      <c r="P30" s="113"/>
      <c r="Q30" s="120">
        <v>18</v>
      </c>
      <c r="R30" s="121" t="s">
        <v>85</v>
      </c>
      <c r="S30" s="122" t="s">
        <v>106</v>
      </c>
      <c r="T30" s="127">
        <v>650</v>
      </c>
      <c r="U30" s="123">
        <f t="shared" si="0"/>
        <v>6</v>
      </c>
      <c r="V30" s="124">
        <v>6</v>
      </c>
      <c r="W30" s="126"/>
      <c r="X30" s="126"/>
      <c r="Y30" s="124" t="s">
        <v>116</v>
      </c>
      <c r="Z30" s="124" t="s">
        <v>40</v>
      </c>
      <c r="AA30" s="124" t="s">
        <v>46</v>
      </c>
      <c r="AB30" s="3"/>
    </row>
    <row r="31" spans="1:28" ht="24.75" customHeight="1" thickBot="1">
      <c r="A31" s="36" t="s">
        <v>61</v>
      </c>
      <c r="B31" s="97">
        <v>8</v>
      </c>
      <c r="C31" s="98" t="s">
        <v>82</v>
      </c>
      <c r="D31" s="99">
        <v>1050</v>
      </c>
      <c r="E31" s="99">
        <v>3</v>
      </c>
      <c r="F31" s="86"/>
      <c r="G31" s="81">
        <v>8</v>
      </c>
      <c r="H31" s="70"/>
      <c r="I31" s="83"/>
      <c r="J31" s="84"/>
      <c r="K31" s="87"/>
      <c r="L31" s="81">
        <v>8</v>
      </c>
      <c r="M31" s="71"/>
      <c r="N31" s="83"/>
      <c r="O31" s="84"/>
      <c r="P31" s="113" t="s">
        <v>7</v>
      </c>
      <c r="Q31" s="120">
        <v>19</v>
      </c>
      <c r="R31" s="121" t="s">
        <v>68</v>
      </c>
      <c r="S31" s="122" t="s">
        <v>98</v>
      </c>
      <c r="T31" s="127">
        <v>850</v>
      </c>
      <c r="U31" s="123">
        <f t="shared" si="0"/>
        <v>7</v>
      </c>
      <c r="V31" s="124">
        <v>7</v>
      </c>
      <c r="W31" s="126"/>
      <c r="X31" s="126"/>
      <c r="Y31" s="124" t="s">
        <v>30</v>
      </c>
      <c r="Z31" s="124" t="s">
        <v>118</v>
      </c>
      <c r="AA31" s="124" t="s">
        <v>31</v>
      </c>
      <c r="AB31" s="3"/>
    </row>
    <row r="32" spans="1:28" ht="24.75" customHeight="1" thickBot="1">
      <c r="A32" s="36" t="s">
        <v>49</v>
      </c>
      <c r="B32" s="97">
        <v>9</v>
      </c>
      <c r="C32" s="98" t="s">
        <v>83</v>
      </c>
      <c r="D32" s="99">
        <v>200</v>
      </c>
      <c r="E32" s="99">
        <v>9</v>
      </c>
      <c r="F32" s="86"/>
      <c r="G32" s="81">
        <v>9</v>
      </c>
      <c r="H32" s="71"/>
      <c r="I32" s="83"/>
      <c r="J32" s="84"/>
      <c r="K32" s="87"/>
      <c r="L32" s="81">
        <v>9</v>
      </c>
      <c r="M32" s="70"/>
      <c r="N32" s="88"/>
      <c r="O32" s="84"/>
      <c r="P32" s="113"/>
      <c r="Q32" s="120">
        <v>20</v>
      </c>
      <c r="R32" s="121" t="s">
        <v>84</v>
      </c>
      <c r="S32" s="122" t="s">
        <v>103</v>
      </c>
      <c r="T32" s="127">
        <v>600</v>
      </c>
      <c r="U32" s="123">
        <f t="shared" si="0"/>
        <v>7</v>
      </c>
      <c r="V32" s="124">
        <v>7</v>
      </c>
      <c r="W32" s="126"/>
      <c r="X32" s="126"/>
      <c r="Y32" s="124" t="s">
        <v>117</v>
      </c>
      <c r="Z32" s="124" t="s">
        <v>42</v>
      </c>
      <c r="AA32" s="124" t="s">
        <v>40</v>
      </c>
      <c r="AB32" s="3"/>
    </row>
    <row r="33" spans="1:28" ht="24.75" customHeight="1" thickBot="1">
      <c r="A33" s="36" t="s">
        <v>56</v>
      </c>
      <c r="B33" s="97">
        <v>10</v>
      </c>
      <c r="C33" s="98" t="s">
        <v>84</v>
      </c>
      <c r="D33" s="99">
        <v>600</v>
      </c>
      <c r="E33" s="99">
        <v>7</v>
      </c>
      <c r="F33" s="86"/>
      <c r="G33" s="81">
        <v>10</v>
      </c>
      <c r="H33" s="71"/>
      <c r="I33" s="83"/>
      <c r="J33" s="84"/>
      <c r="K33" s="87"/>
      <c r="L33" s="81">
        <v>10</v>
      </c>
      <c r="M33" s="71"/>
      <c r="N33" s="83"/>
      <c r="O33" s="84"/>
      <c r="P33" s="113" t="s">
        <v>7</v>
      </c>
      <c r="Q33" s="120">
        <v>21</v>
      </c>
      <c r="R33" s="121" t="s">
        <v>89</v>
      </c>
      <c r="S33" s="122" t="s">
        <v>104</v>
      </c>
      <c r="T33" s="127">
        <v>480</v>
      </c>
      <c r="U33" s="123">
        <f t="shared" si="0"/>
        <v>7</v>
      </c>
      <c r="V33" s="124">
        <v>7</v>
      </c>
      <c r="W33" s="126"/>
      <c r="X33" s="126"/>
      <c r="Y33" s="124" t="s">
        <v>28</v>
      </c>
      <c r="Z33" s="124" t="s">
        <v>113</v>
      </c>
      <c r="AA33" s="124" t="s">
        <v>38</v>
      </c>
      <c r="AB33" s="3"/>
    </row>
    <row r="34" spans="1:28" ht="24.75" customHeight="1" thickBot="1">
      <c r="A34" s="36" t="s">
        <v>55</v>
      </c>
      <c r="B34" s="106">
        <v>11</v>
      </c>
      <c r="C34" s="107" t="s">
        <v>85</v>
      </c>
      <c r="D34" s="108">
        <v>650</v>
      </c>
      <c r="E34" s="108">
        <v>6</v>
      </c>
      <c r="F34" s="90"/>
      <c r="G34" s="89">
        <v>11</v>
      </c>
      <c r="H34" s="76"/>
      <c r="I34" s="90"/>
      <c r="J34" s="91"/>
      <c r="K34" s="92"/>
      <c r="L34" s="89">
        <v>11</v>
      </c>
      <c r="M34" s="77"/>
      <c r="N34" s="95"/>
      <c r="O34" s="93"/>
      <c r="P34" s="113"/>
      <c r="Q34" s="120">
        <v>22</v>
      </c>
      <c r="R34" s="121" t="s">
        <v>73</v>
      </c>
      <c r="S34" s="122" t="s">
        <v>107</v>
      </c>
      <c r="T34" s="127">
        <v>820</v>
      </c>
      <c r="U34" s="123">
        <f t="shared" si="0"/>
        <v>8</v>
      </c>
      <c r="V34" s="124">
        <v>8</v>
      </c>
      <c r="W34" s="126"/>
      <c r="X34" s="126"/>
      <c r="Y34" s="124" t="s">
        <v>27</v>
      </c>
      <c r="Z34" s="124" t="s">
        <v>44</v>
      </c>
      <c r="AA34" s="124" t="s">
        <v>115</v>
      </c>
      <c r="AB34" s="3"/>
    </row>
    <row r="35" spans="1:28" ht="24.75" customHeight="1" thickBot="1" thickTop="1">
      <c r="A35" s="36"/>
      <c r="B35" s="103">
        <v>1</v>
      </c>
      <c r="C35" s="104" t="s">
        <v>64</v>
      </c>
      <c r="D35" s="109">
        <v>1010</v>
      </c>
      <c r="E35" s="105">
        <v>3</v>
      </c>
      <c r="F35" s="86"/>
      <c r="G35" s="81">
        <v>1</v>
      </c>
      <c r="H35" s="70"/>
      <c r="I35" s="83"/>
      <c r="J35" s="84"/>
      <c r="K35" s="87"/>
      <c r="L35" s="81">
        <v>1</v>
      </c>
      <c r="M35" s="70"/>
      <c r="N35" s="83"/>
      <c r="O35" s="84"/>
      <c r="P35" s="113"/>
      <c r="Q35" s="120">
        <v>23</v>
      </c>
      <c r="R35" s="121" t="s">
        <v>80</v>
      </c>
      <c r="S35" s="122" t="s">
        <v>101</v>
      </c>
      <c r="T35" s="127">
        <v>410</v>
      </c>
      <c r="U35" s="123">
        <f aca="true" t="shared" si="1" ref="U35:U45">SUM(V35:X35)</f>
        <v>8</v>
      </c>
      <c r="V35" s="124">
        <v>8</v>
      </c>
      <c r="W35" s="126"/>
      <c r="X35" s="126"/>
      <c r="Y35" s="124" t="s">
        <v>115</v>
      </c>
      <c r="Z35" s="124" t="s">
        <v>28</v>
      </c>
      <c r="AA35" s="124" t="s">
        <v>45</v>
      </c>
      <c r="AB35" s="3"/>
    </row>
    <row r="36" spans="1:28" ht="24.75" customHeight="1" thickBot="1">
      <c r="A36" s="36"/>
      <c r="B36" s="97">
        <v>2</v>
      </c>
      <c r="C36" s="98" t="s">
        <v>65</v>
      </c>
      <c r="D36" s="102">
        <v>860</v>
      </c>
      <c r="E36" s="99">
        <v>6</v>
      </c>
      <c r="F36" s="86"/>
      <c r="G36" s="81">
        <v>2</v>
      </c>
      <c r="H36" s="71"/>
      <c r="I36" s="83"/>
      <c r="J36" s="84"/>
      <c r="K36" s="87"/>
      <c r="L36" s="81">
        <v>2</v>
      </c>
      <c r="M36" s="71"/>
      <c r="N36" s="83"/>
      <c r="O36" s="84"/>
      <c r="P36" s="113" t="s">
        <v>7</v>
      </c>
      <c r="Q36" s="120">
        <v>24</v>
      </c>
      <c r="R36" s="121" t="s">
        <v>79</v>
      </c>
      <c r="S36" s="122" t="s">
        <v>100</v>
      </c>
      <c r="T36" s="127">
        <v>390</v>
      </c>
      <c r="U36" s="123">
        <f t="shared" si="1"/>
        <v>8</v>
      </c>
      <c r="V36" s="124">
        <v>8</v>
      </c>
      <c r="W36" s="126"/>
      <c r="X36" s="126"/>
      <c r="Y36" s="124" t="s">
        <v>119</v>
      </c>
      <c r="Z36" s="124" t="s">
        <v>36</v>
      </c>
      <c r="AA36" s="124" t="s">
        <v>39</v>
      </c>
      <c r="AB36" s="3"/>
    </row>
    <row r="37" spans="1:28" ht="24.75" customHeight="1" thickBot="1">
      <c r="A37" s="36" t="s">
        <v>5</v>
      </c>
      <c r="B37" s="97">
        <v>3</v>
      </c>
      <c r="C37" s="98" t="s">
        <v>66</v>
      </c>
      <c r="D37" s="102">
        <v>370</v>
      </c>
      <c r="E37" s="99">
        <v>9</v>
      </c>
      <c r="F37" s="86"/>
      <c r="G37" s="81">
        <v>3</v>
      </c>
      <c r="H37" s="71"/>
      <c r="I37" s="83"/>
      <c r="J37" s="94"/>
      <c r="K37" s="87"/>
      <c r="L37" s="81">
        <v>3</v>
      </c>
      <c r="M37" s="71"/>
      <c r="N37" s="88"/>
      <c r="O37" s="84"/>
      <c r="P37" s="113"/>
      <c r="Q37" s="120">
        <v>25</v>
      </c>
      <c r="R37" s="121" t="s">
        <v>66</v>
      </c>
      <c r="S37" s="122" t="s">
        <v>100</v>
      </c>
      <c r="T37" s="127">
        <v>370</v>
      </c>
      <c r="U37" s="123">
        <f t="shared" si="1"/>
        <v>9</v>
      </c>
      <c r="V37" s="124">
        <v>9</v>
      </c>
      <c r="W37" s="126"/>
      <c r="X37" s="126"/>
      <c r="Y37" s="124" t="s">
        <v>42</v>
      </c>
      <c r="Z37" s="124" t="s">
        <v>29</v>
      </c>
      <c r="AA37" s="124" t="s">
        <v>119</v>
      </c>
      <c r="AB37" s="3"/>
    </row>
    <row r="38" spans="1:34" ht="24.75" customHeight="1" thickBot="1">
      <c r="A38" s="36" t="s">
        <v>4</v>
      </c>
      <c r="B38" s="97">
        <v>4</v>
      </c>
      <c r="C38" s="98" t="s">
        <v>67</v>
      </c>
      <c r="D38" s="102">
        <v>290</v>
      </c>
      <c r="E38" s="99">
        <v>10</v>
      </c>
      <c r="F38" s="86"/>
      <c r="G38" s="81">
        <v>4</v>
      </c>
      <c r="H38" s="71"/>
      <c r="I38" s="83"/>
      <c r="J38" s="84"/>
      <c r="K38" s="87"/>
      <c r="L38" s="81">
        <v>4</v>
      </c>
      <c r="M38" s="71"/>
      <c r="N38" s="88"/>
      <c r="O38" s="84"/>
      <c r="P38" s="113" t="s">
        <v>7</v>
      </c>
      <c r="Q38" s="120">
        <v>26</v>
      </c>
      <c r="R38" s="121" t="s">
        <v>88</v>
      </c>
      <c r="S38" s="122" t="s">
        <v>98</v>
      </c>
      <c r="T38" s="127">
        <v>320</v>
      </c>
      <c r="U38" s="123">
        <f t="shared" si="1"/>
        <v>9</v>
      </c>
      <c r="V38" s="124">
        <v>9</v>
      </c>
      <c r="W38" s="126"/>
      <c r="X38" s="126"/>
      <c r="Y38" s="124" t="s">
        <v>44</v>
      </c>
      <c r="Z38" s="124" t="s">
        <v>117</v>
      </c>
      <c r="AA38" s="124" t="s">
        <v>30</v>
      </c>
      <c r="AB38" s="3"/>
      <c r="AD38" s="73"/>
      <c r="AE38" s="74"/>
      <c r="AF38" s="75"/>
      <c r="AG38" s="23"/>
      <c r="AH38" s="23"/>
    </row>
    <row r="39" spans="1:28" ht="24.75" customHeight="1" thickBot="1">
      <c r="A39" s="36" t="s">
        <v>57</v>
      </c>
      <c r="B39" s="97">
        <v>5</v>
      </c>
      <c r="C39" s="98" t="s">
        <v>68</v>
      </c>
      <c r="D39" s="102">
        <v>850</v>
      </c>
      <c r="E39" s="99">
        <v>7</v>
      </c>
      <c r="F39" s="86"/>
      <c r="G39" s="81">
        <v>5</v>
      </c>
      <c r="H39" s="70"/>
      <c r="I39" s="83"/>
      <c r="J39" s="94"/>
      <c r="K39" s="87"/>
      <c r="L39" s="81">
        <v>5</v>
      </c>
      <c r="M39" s="71"/>
      <c r="N39" s="83"/>
      <c r="O39" s="84"/>
      <c r="P39" s="113"/>
      <c r="Q39" s="120">
        <v>27</v>
      </c>
      <c r="R39" s="121" t="s">
        <v>83</v>
      </c>
      <c r="S39" s="122" t="s">
        <v>107</v>
      </c>
      <c r="T39" s="127">
        <v>200</v>
      </c>
      <c r="U39" s="123">
        <f t="shared" si="1"/>
        <v>9</v>
      </c>
      <c r="V39" s="124">
        <v>9</v>
      </c>
      <c r="W39" s="126"/>
      <c r="X39" s="126"/>
      <c r="Y39" s="124" t="s">
        <v>118</v>
      </c>
      <c r="Z39" s="124" t="s">
        <v>37</v>
      </c>
      <c r="AA39" s="124" t="s">
        <v>34</v>
      </c>
      <c r="AB39" s="3"/>
    </row>
    <row r="40" spans="1:28" ht="24.75" customHeight="1" thickBot="1">
      <c r="A40" s="36" t="s">
        <v>53</v>
      </c>
      <c r="B40" s="97">
        <v>6</v>
      </c>
      <c r="C40" s="98" t="s">
        <v>69</v>
      </c>
      <c r="D40" s="102">
        <v>320</v>
      </c>
      <c r="E40" s="99">
        <v>10</v>
      </c>
      <c r="F40" s="86"/>
      <c r="G40" s="81">
        <v>6</v>
      </c>
      <c r="H40" s="71"/>
      <c r="I40" s="83"/>
      <c r="J40" s="84"/>
      <c r="K40" s="87"/>
      <c r="L40" s="81">
        <v>6</v>
      </c>
      <c r="M40" s="71"/>
      <c r="N40" s="83"/>
      <c r="O40" s="84"/>
      <c r="P40" s="113" t="s">
        <v>7</v>
      </c>
      <c r="Q40" s="120">
        <v>28</v>
      </c>
      <c r="R40" s="121" t="s">
        <v>69</v>
      </c>
      <c r="S40" s="122" t="s">
        <v>98</v>
      </c>
      <c r="T40" s="127">
        <v>320</v>
      </c>
      <c r="U40" s="123">
        <f t="shared" si="1"/>
        <v>10</v>
      </c>
      <c r="V40" s="124">
        <v>10</v>
      </c>
      <c r="W40" s="126"/>
      <c r="X40" s="126"/>
      <c r="Y40" s="124" t="s">
        <v>32</v>
      </c>
      <c r="Z40" s="124" t="s">
        <v>109</v>
      </c>
      <c r="AA40" s="124" t="s">
        <v>43</v>
      </c>
      <c r="AB40" s="3"/>
    </row>
    <row r="41" spans="1:28" ht="24.75" customHeight="1" thickBot="1">
      <c r="A41" s="36" t="s">
        <v>63</v>
      </c>
      <c r="B41" s="97">
        <v>7</v>
      </c>
      <c r="C41" s="98" t="s">
        <v>70</v>
      </c>
      <c r="D41" s="102">
        <v>910</v>
      </c>
      <c r="E41" s="99">
        <v>5</v>
      </c>
      <c r="F41" s="86"/>
      <c r="G41" s="81">
        <v>7</v>
      </c>
      <c r="H41" s="71"/>
      <c r="I41" s="83"/>
      <c r="J41" s="94"/>
      <c r="K41" s="87"/>
      <c r="L41" s="81">
        <v>7</v>
      </c>
      <c r="M41" s="71"/>
      <c r="N41" s="88"/>
      <c r="O41" s="84"/>
      <c r="P41" s="113"/>
      <c r="Q41" s="120">
        <v>29</v>
      </c>
      <c r="R41" s="121" t="s">
        <v>67</v>
      </c>
      <c r="S41" s="122" t="s">
        <v>106</v>
      </c>
      <c r="T41" s="127">
        <v>290</v>
      </c>
      <c r="U41" s="123">
        <f t="shared" si="1"/>
        <v>10</v>
      </c>
      <c r="V41" s="124">
        <v>10</v>
      </c>
      <c r="W41" s="126"/>
      <c r="X41" s="126"/>
      <c r="Y41" s="124" t="s">
        <v>46</v>
      </c>
      <c r="Z41" s="124" t="s">
        <v>31</v>
      </c>
      <c r="AA41" s="124" t="s">
        <v>118</v>
      </c>
      <c r="AB41" s="3"/>
    </row>
    <row r="42" spans="1:28" ht="24.75" customHeight="1" thickBot="1">
      <c r="A42" s="36" t="s">
        <v>51</v>
      </c>
      <c r="B42" s="97">
        <v>8</v>
      </c>
      <c r="C42" s="98" t="s">
        <v>71</v>
      </c>
      <c r="D42" s="102">
        <v>1150</v>
      </c>
      <c r="E42" s="99">
        <v>1</v>
      </c>
      <c r="F42" s="86"/>
      <c r="G42" s="81">
        <v>8</v>
      </c>
      <c r="H42" s="70"/>
      <c r="I42" s="83"/>
      <c r="J42" s="84"/>
      <c r="K42" s="87"/>
      <c r="L42" s="81">
        <v>8</v>
      </c>
      <c r="M42" s="71"/>
      <c r="N42" s="83"/>
      <c r="O42" s="84"/>
      <c r="P42" s="113" t="s">
        <v>7</v>
      </c>
      <c r="Q42" s="120">
        <v>30</v>
      </c>
      <c r="R42" s="121" t="s">
        <v>81</v>
      </c>
      <c r="S42" s="122" t="s">
        <v>106</v>
      </c>
      <c r="T42" s="127">
        <v>190</v>
      </c>
      <c r="U42" s="123">
        <f t="shared" si="1"/>
        <v>10</v>
      </c>
      <c r="V42" s="124">
        <v>10</v>
      </c>
      <c r="W42" s="126"/>
      <c r="X42" s="126"/>
      <c r="Y42" s="124" t="s">
        <v>110</v>
      </c>
      <c r="Z42" s="124" t="s">
        <v>45</v>
      </c>
      <c r="AA42" s="124" t="s">
        <v>44</v>
      </c>
      <c r="AB42" s="3"/>
    </row>
    <row r="43" spans="1:28" ht="24.75" customHeight="1" thickBot="1">
      <c r="A43" s="38"/>
      <c r="B43" s="97">
        <v>9</v>
      </c>
      <c r="C43" s="98" t="s">
        <v>72</v>
      </c>
      <c r="D43" s="102">
        <v>1070</v>
      </c>
      <c r="E43" s="99">
        <v>2</v>
      </c>
      <c r="F43" s="86"/>
      <c r="G43" s="81">
        <v>9</v>
      </c>
      <c r="H43" s="71"/>
      <c r="I43" s="83"/>
      <c r="J43" s="84"/>
      <c r="K43" s="87"/>
      <c r="L43" s="81">
        <v>9</v>
      </c>
      <c r="M43" s="70"/>
      <c r="N43" s="88"/>
      <c r="O43" s="84"/>
      <c r="P43" s="113"/>
      <c r="Q43" s="120">
        <v>31</v>
      </c>
      <c r="R43" s="121" t="s">
        <v>87</v>
      </c>
      <c r="S43" s="122" t="s">
        <v>105</v>
      </c>
      <c r="T43" s="127">
        <v>150</v>
      </c>
      <c r="U43" s="123">
        <f t="shared" si="1"/>
        <v>10</v>
      </c>
      <c r="V43" s="124">
        <v>10</v>
      </c>
      <c r="W43" s="126"/>
      <c r="X43" s="126"/>
      <c r="Y43" s="124" t="s">
        <v>31</v>
      </c>
      <c r="Z43" s="124" t="s">
        <v>119</v>
      </c>
      <c r="AA43" s="124" t="s">
        <v>27</v>
      </c>
      <c r="AB43" s="3"/>
    </row>
    <row r="44" spans="1:28" ht="24.75" customHeight="1" thickBot="1">
      <c r="A44" s="38"/>
      <c r="B44" s="97">
        <v>10</v>
      </c>
      <c r="C44" s="98" t="s">
        <v>73</v>
      </c>
      <c r="D44" s="102">
        <v>820</v>
      </c>
      <c r="E44" s="99">
        <v>8</v>
      </c>
      <c r="F44" s="86"/>
      <c r="G44" s="81">
        <v>10</v>
      </c>
      <c r="H44" s="71"/>
      <c r="I44" s="83"/>
      <c r="J44" s="84"/>
      <c r="K44" s="87"/>
      <c r="L44" s="81">
        <v>10</v>
      </c>
      <c r="M44" s="71"/>
      <c r="N44" s="83"/>
      <c r="O44" s="84"/>
      <c r="P44" s="113" t="s">
        <v>7</v>
      </c>
      <c r="Q44" s="120">
        <v>32</v>
      </c>
      <c r="R44" s="121" t="s">
        <v>93</v>
      </c>
      <c r="S44" s="122" t="s">
        <v>101</v>
      </c>
      <c r="T44" s="127">
        <v>0</v>
      </c>
      <c r="U44" s="123">
        <f t="shared" si="1"/>
        <v>10</v>
      </c>
      <c r="V44" s="124">
        <v>10</v>
      </c>
      <c r="W44" s="126"/>
      <c r="X44" s="126"/>
      <c r="Y44" s="124" t="s">
        <v>47</v>
      </c>
      <c r="Z44" s="124" t="s">
        <v>41</v>
      </c>
      <c r="AA44" s="124" t="s">
        <v>111</v>
      </c>
      <c r="AB44" s="3"/>
    </row>
    <row r="45" spans="1:28" ht="24.75" customHeight="1" thickBot="1">
      <c r="A45" s="38"/>
      <c r="B45" s="106">
        <v>11</v>
      </c>
      <c r="C45" s="107" t="s">
        <v>74</v>
      </c>
      <c r="D45" s="110">
        <v>950</v>
      </c>
      <c r="E45" s="108">
        <v>4</v>
      </c>
      <c r="F45" s="86"/>
      <c r="G45" s="81">
        <v>11</v>
      </c>
      <c r="H45" s="71"/>
      <c r="I45" s="83"/>
      <c r="J45" s="94"/>
      <c r="K45" s="87"/>
      <c r="L45" s="81">
        <v>11</v>
      </c>
      <c r="M45" s="70"/>
      <c r="N45" s="88"/>
      <c r="O45" s="84"/>
      <c r="P45" s="113"/>
      <c r="Q45" s="120">
        <v>33</v>
      </c>
      <c r="R45" s="121" t="s">
        <v>94</v>
      </c>
      <c r="S45" s="122" t="s">
        <v>108</v>
      </c>
      <c r="T45" s="96" t="s">
        <v>120</v>
      </c>
      <c r="U45" s="123">
        <f t="shared" si="1"/>
        <v>0</v>
      </c>
      <c r="V45" s="125" t="s">
        <v>120</v>
      </c>
      <c r="W45" s="126"/>
      <c r="X45" s="126"/>
      <c r="Y45" s="125" t="s">
        <v>36</v>
      </c>
      <c r="Z45" s="125" t="s">
        <v>35</v>
      </c>
      <c r="AA45" s="125" t="s">
        <v>114</v>
      </c>
      <c r="AB45" s="3"/>
    </row>
    <row r="46" spans="3:28" ht="21.75" customHeight="1" thickBot="1" thickTop="1">
      <c r="C46" s="22"/>
      <c r="D46" s="39"/>
      <c r="E46" s="39"/>
      <c r="F46" s="39"/>
      <c r="I46" s="39"/>
      <c r="J46" s="39"/>
      <c r="K46" s="39"/>
      <c r="N46" s="39"/>
      <c r="O46" s="39"/>
      <c r="P46" s="39"/>
      <c r="Q46" s="4"/>
      <c r="R46" s="119"/>
      <c r="S46" s="119"/>
      <c r="T46" s="43"/>
      <c r="U46" s="44"/>
      <c r="V46" s="44"/>
      <c r="W46" s="44"/>
      <c r="X46" s="44"/>
      <c r="Y46" s="131"/>
      <c r="Z46" s="131"/>
      <c r="AA46" s="131"/>
      <c r="AB46" s="3"/>
    </row>
    <row r="47" spans="3:28" ht="21.75" customHeight="1">
      <c r="C47" s="22"/>
      <c r="D47" s="4"/>
      <c r="E47" s="40"/>
      <c r="F47" s="23"/>
      <c r="H47" s="22"/>
      <c r="I47" s="4"/>
      <c r="J47" s="40"/>
      <c r="K47" s="23" t="s">
        <v>7</v>
      </c>
      <c r="M47" s="41"/>
      <c r="N47" s="39"/>
      <c r="O47" s="42"/>
      <c r="P47" s="23"/>
      <c r="Q47" s="4"/>
      <c r="R47" s="43"/>
      <c r="S47" s="43"/>
      <c r="T47" s="43"/>
      <c r="U47" s="44"/>
      <c r="V47" s="44"/>
      <c r="W47" s="44"/>
      <c r="X47" s="44"/>
      <c r="Y47" s="131"/>
      <c r="Z47" s="131"/>
      <c r="AA47" s="131"/>
      <c r="AB47" s="3"/>
    </row>
    <row r="48" spans="2:28" ht="21.75" customHeight="1">
      <c r="B48" s="45" t="s">
        <v>26</v>
      </c>
      <c r="D48" s="16"/>
      <c r="E48" s="46"/>
      <c r="F48" s="47">
        <f>SUM(D13:D45)</f>
        <v>23660</v>
      </c>
      <c r="G48" s="16"/>
      <c r="H48" s="48"/>
      <c r="I48" s="16"/>
      <c r="J48" s="46"/>
      <c r="K48" s="47">
        <f>SUM(I13:I45)</f>
        <v>0</v>
      </c>
      <c r="L48" s="16"/>
      <c r="M48" s="48"/>
      <c r="N48" s="16"/>
      <c r="O48" s="46"/>
      <c r="P48" s="47">
        <f>SUM(N13:N45)</f>
        <v>0</v>
      </c>
      <c r="Q48" s="49"/>
      <c r="R48" s="50" t="s">
        <v>17</v>
      </c>
      <c r="S48" s="134">
        <f>P48+K48+F48</f>
        <v>23660</v>
      </c>
      <c r="T48" s="134"/>
      <c r="U48" s="134"/>
      <c r="V48" s="51"/>
      <c r="W48" s="51"/>
      <c r="X48" s="51"/>
      <c r="Y48" s="132"/>
      <c r="Z48" s="132"/>
      <c r="AA48" s="132"/>
      <c r="AB48" s="3"/>
    </row>
    <row r="49" spans="3:28" ht="21.75" customHeight="1">
      <c r="C49" s="27"/>
      <c r="D49" s="52"/>
      <c r="E49" s="53"/>
      <c r="F49" s="27"/>
      <c r="H49" s="22"/>
      <c r="I49" s="52"/>
      <c r="J49" s="54"/>
      <c r="K49" s="52"/>
      <c r="L49" s="4"/>
      <c r="M49" s="4"/>
      <c r="N49" s="52"/>
      <c r="O49" s="55"/>
      <c r="P49" s="52"/>
      <c r="Q49" s="4"/>
      <c r="U49" s="4"/>
      <c r="V49" s="4"/>
      <c r="W49" s="4"/>
      <c r="X49" s="4"/>
      <c r="AB49" s="3"/>
    </row>
    <row r="50" spans="2:28" ht="21.75" customHeight="1">
      <c r="B50" s="45" t="s">
        <v>12</v>
      </c>
      <c r="D50" s="4"/>
      <c r="E50" s="53"/>
      <c r="F50" s="56" t="s">
        <v>97</v>
      </c>
      <c r="H50" s="22"/>
      <c r="I50" s="52"/>
      <c r="J50" s="54"/>
      <c r="K50" s="56"/>
      <c r="M50" s="22"/>
      <c r="N50" s="52"/>
      <c r="O50" s="55"/>
      <c r="P50" s="56"/>
      <c r="Q50" s="57"/>
      <c r="R50" s="57"/>
      <c r="T50" s="50" t="s">
        <v>22</v>
      </c>
      <c r="U50" s="135">
        <f>S48/32</f>
        <v>739.375</v>
      </c>
      <c r="V50" s="135"/>
      <c r="W50" s="58" t="s">
        <v>21</v>
      </c>
      <c r="X50" s="59"/>
      <c r="Y50" s="131"/>
      <c r="Z50" s="131"/>
      <c r="AA50" s="131"/>
      <c r="AB50" s="3"/>
    </row>
    <row r="51" spans="3:28" ht="18" customHeight="1">
      <c r="C51" s="22"/>
      <c r="D51" s="4"/>
      <c r="E51" s="53"/>
      <c r="F51" s="52"/>
      <c r="H51" s="22"/>
      <c r="I51" s="52"/>
      <c r="J51" s="54"/>
      <c r="K51" s="52"/>
      <c r="M51" s="22"/>
      <c r="N51" s="52"/>
      <c r="O51" s="55"/>
      <c r="P51" s="52"/>
      <c r="Q51" s="57"/>
      <c r="R51" s="57"/>
      <c r="S51" s="57"/>
      <c r="T51" s="57"/>
      <c r="U51" s="4"/>
      <c r="V51" s="4"/>
      <c r="W51" s="4"/>
      <c r="X51" s="4"/>
      <c r="AB51" s="3"/>
    </row>
    <row r="52" spans="1:28" ht="18" customHeight="1">
      <c r="A52" s="80"/>
      <c r="B52" s="3"/>
      <c r="C52" s="60"/>
      <c r="D52" s="61"/>
      <c r="E52" s="62"/>
      <c r="F52" s="63"/>
      <c r="G52" s="3"/>
      <c r="H52" s="60"/>
      <c r="I52" s="61"/>
      <c r="J52" s="61"/>
      <c r="K52" s="61"/>
      <c r="L52" s="3"/>
      <c r="M52" s="60"/>
      <c r="N52" s="61"/>
      <c r="O52" s="61"/>
      <c r="P52" s="61"/>
      <c r="Q52" s="64"/>
      <c r="R52" s="64"/>
      <c r="S52" s="64"/>
      <c r="T52" s="64"/>
      <c r="U52" s="65"/>
      <c r="V52" s="65"/>
      <c r="W52" s="65"/>
      <c r="X52" s="65"/>
      <c r="Y52" s="133"/>
      <c r="Z52" s="133"/>
      <c r="AA52" s="133"/>
      <c r="AB52" s="3"/>
    </row>
    <row r="53" spans="3:28" ht="15.75" customHeight="1">
      <c r="C53" s="12"/>
      <c r="D53" s="4"/>
      <c r="E53" s="53"/>
      <c r="F53" s="52"/>
      <c r="H53" s="12"/>
      <c r="I53" s="4"/>
      <c r="J53" s="4"/>
      <c r="K53" s="4"/>
      <c r="M53" s="12"/>
      <c r="N53" s="4"/>
      <c r="O53" s="4"/>
      <c r="P53" s="4"/>
      <c r="Q53" s="57"/>
      <c r="R53" s="66"/>
      <c r="S53" s="67"/>
      <c r="T53" s="67"/>
      <c r="U53" s="12"/>
      <c r="V53" s="12"/>
      <c r="W53" s="12"/>
      <c r="X53" s="12"/>
      <c r="Y53" s="13"/>
      <c r="Z53" s="13"/>
      <c r="AA53" s="13"/>
      <c r="AB53" s="1"/>
    </row>
    <row r="54" spans="3:28" ht="18" customHeight="1">
      <c r="C54" s="13"/>
      <c r="D54" s="4"/>
      <c r="E54" s="53"/>
      <c r="F54" s="52"/>
      <c r="H54" s="13"/>
      <c r="I54" s="4"/>
      <c r="J54" s="4"/>
      <c r="K54" s="4"/>
      <c r="N54" s="4"/>
      <c r="O54" s="4"/>
      <c r="P54" s="4"/>
      <c r="Q54" s="57"/>
      <c r="R54" s="68"/>
      <c r="U54" s="13"/>
      <c r="V54" s="13"/>
      <c r="W54" s="13"/>
      <c r="X54" s="13"/>
      <c r="Y54" s="13"/>
      <c r="Z54" s="13"/>
      <c r="AA54" s="13"/>
      <c r="AB54" s="1"/>
    </row>
    <row r="55" spans="6:28" ht="15.75" customHeight="1">
      <c r="F55" s="52"/>
      <c r="K55" s="52"/>
      <c r="P55" s="4"/>
      <c r="Q55" s="57"/>
      <c r="R55" s="66"/>
      <c r="S55" s="67"/>
      <c r="T55" s="67"/>
      <c r="U55" s="13"/>
      <c r="V55" s="13"/>
      <c r="W55" s="13"/>
      <c r="X55" s="13"/>
      <c r="Y55" s="13"/>
      <c r="Z55" s="13"/>
      <c r="AA55" s="13"/>
      <c r="AB55" s="1"/>
    </row>
    <row r="56" spans="17:28" ht="15.75" customHeight="1">
      <c r="Q56" s="48"/>
      <c r="R56" s="69"/>
      <c r="U56" s="13"/>
      <c r="V56" s="13"/>
      <c r="W56" s="13"/>
      <c r="X56" s="13"/>
      <c r="Y56" s="13"/>
      <c r="Z56" s="13"/>
      <c r="AA56" s="13"/>
      <c r="AB56" s="1"/>
    </row>
    <row r="57" spans="6:28" ht="15.75" customHeight="1">
      <c r="F57" s="12"/>
      <c r="K57" s="4"/>
      <c r="Q57" s="12"/>
      <c r="R57" s="12"/>
      <c r="S57" s="12"/>
      <c r="T57" s="12"/>
      <c r="U57" s="13"/>
      <c r="V57" s="13"/>
      <c r="W57" s="13"/>
      <c r="X57" s="13"/>
      <c r="Y57" s="13"/>
      <c r="Z57" s="13"/>
      <c r="AA57" s="13"/>
      <c r="AB57" s="1"/>
    </row>
    <row r="58" spans="6:28" ht="15.75" customHeight="1">
      <c r="F58" s="13"/>
      <c r="K58" s="4"/>
      <c r="P58" s="4"/>
      <c r="Q58" s="12"/>
      <c r="AB58" s="1"/>
    </row>
    <row r="59" spans="6:27" ht="15.75" customHeight="1">
      <c r="F59" s="13"/>
      <c r="K59" s="13"/>
      <c r="P59" s="4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6:27" ht="19.5">
      <c r="F60" s="13"/>
      <c r="K60" s="4"/>
      <c r="P60" s="4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6:27" ht="19.5">
      <c r="F61" s="13"/>
      <c r="K61" s="13"/>
      <c r="P61" s="4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6:27" ht="19.5">
      <c r="F62" s="39"/>
      <c r="K62" s="39"/>
      <c r="P62" s="4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6:27" ht="19.5">
      <c r="F63" s="39"/>
      <c r="K63" s="39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6:27" ht="19.5">
      <c r="F64" s="39"/>
      <c r="K64" s="39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2:27" ht="19.5">
      <c r="B65" s="39"/>
      <c r="C65" s="39"/>
      <c r="D65" s="39"/>
      <c r="E65" s="39"/>
      <c r="F65" s="39"/>
      <c r="G65" s="39"/>
      <c r="I65" s="39"/>
      <c r="J65" s="39"/>
      <c r="K65" s="39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2:27" ht="19.5">
      <c r="B66" s="39"/>
      <c r="C66" s="39"/>
      <c r="D66" s="39"/>
      <c r="E66" s="39"/>
      <c r="F66" s="39"/>
      <c r="G66" s="39"/>
      <c r="I66" s="39"/>
      <c r="J66" s="39"/>
      <c r="K66" s="39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2:27" ht="19.5">
      <c r="B67" s="39"/>
      <c r="C67" s="39"/>
      <c r="D67" s="39"/>
      <c r="E67" s="39"/>
      <c r="F67" s="39"/>
      <c r="G67" s="39"/>
      <c r="I67" s="39"/>
      <c r="J67" s="39"/>
      <c r="K67" s="39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2:27" ht="19.5">
      <c r="B68" s="39"/>
      <c r="C68" s="39"/>
      <c r="D68" s="39"/>
      <c r="E68" s="39"/>
      <c r="F68" s="39"/>
      <c r="G68" s="39"/>
      <c r="I68" s="39"/>
      <c r="J68" s="39"/>
      <c r="K68" s="39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2:27" ht="19.5">
      <c r="B69" s="39"/>
      <c r="C69" s="39"/>
      <c r="D69" s="39"/>
      <c r="E69" s="39"/>
      <c r="F69" s="39"/>
      <c r="G69" s="39"/>
      <c r="I69" s="39"/>
      <c r="J69" s="39"/>
      <c r="K69" s="39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2:27" ht="19.5">
      <c r="B70" s="39"/>
      <c r="C70" s="39"/>
      <c r="D70" s="39"/>
      <c r="E70" s="39"/>
      <c r="F70" s="39"/>
      <c r="G70" s="39"/>
      <c r="I70" s="39"/>
      <c r="J70" s="39"/>
      <c r="K70" s="39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2:27" ht="19.5">
      <c r="B71" s="39"/>
      <c r="C71" s="39"/>
      <c r="D71" s="39"/>
      <c r="E71" s="39"/>
      <c r="F71" s="39"/>
      <c r="G71" s="39"/>
      <c r="I71" s="39"/>
      <c r="J71" s="39"/>
      <c r="K71" s="39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2:27" ht="19.5">
      <c r="B72" s="39"/>
      <c r="C72" s="39"/>
      <c r="D72" s="39"/>
      <c r="E72" s="39"/>
      <c r="F72" s="39"/>
      <c r="G72" s="39"/>
      <c r="I72" s="39"/>
      <c r="J72" s="39"/>
      <c r="K72" s="39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2:27" ht="19.5">
      <c r="B73" s="39"/>
      <c r="C73" s="39"/>
      <c r="D73" s="39"/>
      <c r="E73" s="39"/>
      <c r="F73" s="39"/>
      <c r="G73" s="39"/>
      <c r="I73" s="39"/>
      <c r="J73" s="39"/>
      <c r="K73" s="39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2:27" ht="19.5">
      <c r="B74" s="39"/>
      <c r="C74" s="39"/>
      <c r="D74" s="39"/>
      <c r="E74" s="39"/>
      <c r="F74" s="39"/>
      <c r="G74" s="39"/>
      <c r="I74" s="39"/>
      <c r="J74" s="39"/>
      <c r="K74" s="39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2:27" ht="19.5">
      <c r="B75" s="39"/>
      <c r="C75" s="39"/>
      <c r="D75" s="39"/>
      <c r="E75" s="39"/>
      <c r="F75" s="39"/>
      <c r="G75" s="39"/>
      <c r="I75" s="39"/>
      <c r="J75" s="39"/>
      <c r="K75" s="39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2:27" ht="19.5">
      <c r="B76" s="39"/>
      <c r="C76" s="39"/>
      <c r="D76" s="39"/>
      <c r="E76" s="39"/>
      <c r="F76" s="39"/>
      <c r="G76" s="39"/>
      <c r="I76" s="39"/>
      <c r="J76" s="39"/>
      <c r="K76" s="39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3:27" ht="19.5">
      <c r="C77" s="13"/>
      <c r="D77" s="13"/>
      <c r="E77" s="13"/>
      <c r="F77" s="13"/>
      <c r="I77" s="13"/>
      <c r="J77" s="13"/>
      <c r="K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3:27" ht="19.5">
      <c r="C78" s="13"/>
      <c r="D78" s="13"/>
      <c r="E78" s="13"/>
      <c r="F78" s="13"/>
      <c r="I78" s="13"/>
      <c r="J78" s="13"/>
      <c r="K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3:27" ht="19.5">
      <c r="C79" s="13"/>
      <c r="D79" s="13"/>
      <c r="E79" s="13"/>
      <c r="F79" s="13"/>
      <c r="I79" s="13"/>
      <c r="J79" s="13"/>
      <c r="K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3:27" ht="19.5">
      <c r="C80" s="13"/>
      <c r="D80" s="13"/>
      <c r="E80" s="13"/>
      <c r="F80" s="13"/>
      <c r="I80" s="13"/>
      <c r="J80" s="13"/>
      <c r="K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3:27" ht="19.5">
      <c r="C81" s="13"/>
      <c r="D81" s="13"/>
      <c r="E81" s="13"/>
      <c r="F81" s="13"/>
      <c r="I81" s="13"/>
      <c r="J81" s="13"/>
      <c r="K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spans="3:27" ht="19.5">
      <c r="C82" s="13"/>
      <c r="D82" s="13"/>
      <c r="E82" s="13"/>
      <c r="F82" s="13"/>
      <c r="I82" s="13"/>
      <c r="J82" s="13"/>
      <c r="K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3:27" ht="19.5">
      <c r="C83" s="13"/>
      <c r="D83" s="13"/>
      <c r="E83" s="13"/>
      <c r="F83" s="13"/>
      <c r="I83" s="13"/>
      <c r="J83" s="13"/>
      <c r="K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3:27" ht="19.5">
      <c r="C84" s="13"/>
      <c r="D84" s="13"/>
      <c r="E84" s="13"/>
      <c r="F84" s="13"/>
      <c r="I84" s="13"/>
      <c r="J84" s="13"/>
      <c r="K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3:27" ht="19.5">
      <c r="C85" s="13"/>
      <c r="D85" s="13"/>
      <c r="E85" s="13"/>
      <c r="F85" s="13"/>
      <c r="I85" s="13"/>
      <c r="J85" s="13"/>
      <c r="K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3:27" ht="19.5">
      <c r="C86" s="13"/>
      <c r="D86" s="13"/>
      <c r="E86" s="13"/>
      <c r="F86" s="13"/>
      <c r="I86" s="13"/>
      <c r="J86" s="13"/>
      <c r="K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3:27" ht="19.5">
      <c r="C87" s="13"/>
      <c r="D87" s="13"/>
      <c r="E87" s="13"/>
      <c r="F87" s="13"/>
      <c r="I87" s="13"/>
      <c r="J87" s="13"/>
      <c r="K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3:27" ht="19.5">
      <c r="C88" s="13"/>
      <c r="D88" s="13"/>
      <c r="E88" s="13"/>
      <c r="F88" s="13"/>
      <c r="I88" s="13"/>
      <c r="J88" s="13"/>
      <c r="K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3:27" ht="19.5">
      <c r="C89" s="13"/>
      <c r="D89" s="13"/>
      <c r="E89" s="13"/>
      <c r="F89" s="13"/>
      <c r="I89" s="13"/>
      <c r="J89" s="13"/>
      <c r="K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3:27" ht="19.5">
      <c r="C90" s="13"/>
      <c r="D90" s="13"/>
      <c r="E90" s="13"/>
      <c r="F90" s="13"/>
      <c r="H90" s="13"/>
      <c r="I90" s="13"/>
      <c r="J90" s="13"/>
      <c r="K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3:27" ht="19.5">
      <c r="C91" s="13"/>
      <c r="D91" s="13"/>
      <c r="E91" s="13"/>
      <c r="F91" s="13"/>
      <c r="H91" s="13"/>
      <c r="I91" s="13"/>
      <c r="J91" s="13"/>
      <c r="K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3:27" ht="19.5">
      <c r="C92" s="13"/>
      <c r="D92" s="13"/>
      <c r="E92" s="13"/>
      <c r="F92" s="13"/>
      <c r="H92" s="13"/>
      <c r="I92" s="13"/>
      <c r="J92" s="13"/>
      <c r="K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3:27" ht="19.5">
      <c r="C93" s="13"/>
      <c r="D93" s="13"/>
      <c r="E93" s="13"/>
      <c r="F93" s="13"/>
      <c r="H93" s="13"/>
      <c r="I93" s="13"/>
      <c r="J93" s="13"/>
      <c r="K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</row>
    <row r="94" spans="3:27" ht="19.5">
      <c r="C94" s="13"/>
      <c r="D94" s="13"/>
      <c r="E94" s="13"/>
      <c r="F94" s="13"/>
      <c r="H94" s="13"/>
      <c r="I94" s="13"/>
      <c r="J94" s="13"/>
      <c r="K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3:27" ht="19.5">
      <c r="C95" s="13"/>
      <c r="D95" s="13"/>
      <c r="E95" s="13"/>
      <c r="F95" s="13"/>
      <c r="H95" s="13"/>
      <c r="I95" s="13"/>
      <c r="J95" s="13"/>
      <c r="K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3:27" ht="19.5">
      <c r="C96" s="13"/>
      <c r="D96" s="13"/>
      <c r="E96" s="13"/>
      <c r="F96" s="13"/>
      <c r="H96" s="13"/>
      <c r="I96" s="13"/>
      <c r="J96" s="13"/>
      <c r="K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3:27" ht="19.5">
      <c r="C97" s="13"/>
      <c r="D97" s="13"/>
      <c r="E97" s="13"/>
      <c r="F97" s="13"/>
      <c r="H97" s="13"/>
      <c r="I97" s="13"/>
      <c r="J97" s="13"/>
      <c r="K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</row>
    <row r="98" spans="3:27" ht="19.5">
      <c r="C98" s="13"/>
      <c r="D98" s="13"/>
      <c r="E98" s="13"/>
      <c r="F98" s="13"/>
      <c r="H98" s="13"/>
      <c r="I98" s="13"/>
      <c r="J98" s="13"/>
      <c r="K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</row>
    <row r="99" spans="3:27" ht="19.5">
      <c r="C99" s="13"/>
      <c r="D99" s="13"/>
      <c r="E99" s="13"/>
      <c r="F99" s="13"/>
      <c r="H99" s="13"/>
      <c r="I99" s="13"/>
      <c r="J99" s="13"/>
      <c r="K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3:27" ht="19.5">
      <c r="C100" s="13"/>
      <c r="D100" s="13"/>
      <c r="E100" s="13"/>
      <c r="F100" s="13"/>
      <c r="H100" s="13"/>
      <c r="I100" s="13"/>
      <c r="J100" s="13"/>
      <c r="K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3:27" ht="19.5">
      <c r="C101" s="13"/>
      <c r="D101" s="13"/>
      <c r="E101" s="13"/>
      <c r="F101" s="13"/>
      <c r="H101" s="13"/>
      <c r="I101" s="13"/>
      <c r="J101" s="13"/>
      <c r="K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3:27" ht="19.5">
      <c r="C102" s="13"/>
      <c r="D102" s="13"/>
      <c r="E102" s="13"/>
      <c r="F102" s="13"/>
      <c r="H102" s="13"/>
      <c r="I102" s="13"/>
      <c r="J102" s="13"/>
      <c r="K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3:27" ht="19.5">
      <c r="C103" s="13"/>
      <c r="D103" s="13"/>
      <c r="E103" s="13"/>
      <c r="F103" s="13"/>
      <c r="H103" s="13"/>
      <c r="I103" s="13"/>
      <c r="J103" s="13"/>
      <c r="K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3:27" ht="19.5">
      <c r="C104" s="13"/>
      <c r="D104" s="13"/>
      <c r="E104" s="13"/>
      <c r="F104" s="13"/>
      <c r="H104" s="13"/>
      <c r="I104" s="13"/>
      <c r="J104" s="13"/>
      <c r="K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3:27" ht="19.5">
      <c r="C105" s="13"/>
      <c r="D105" s="13"/>
      <c r="E105" s="13"/>
      <c r="F105" s="13"/>
      <c r="H105" s="13"/>
      <c r="I105" s="13"/>
      <c r="J105" s="13"/>
      <c r="K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3:27" ht="19.5">
      <c r="C106" s="13"/>
      <c r="D106" s="13"/>
      <c r="E106" s="13"/>
      <c r="F106" s="13"/>
      <c r="H106" s="13"/>
      <c r="I106" s="13"/>
      <c r="J106" s="13"/>
      <c r="K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3:27" ht="19.5">
      <c r="C107" s="13"/>
      <c r="D107" s="13"/>
      <c r="E107" s="13"/>
      <c r="F107" s="13"/>
      <c r="H107" s="13"/>
      <c r="I107" s="13"/>
      <c r="J107" s="13"/>
      <c r="K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3:27" ht="19.5">
      <c r="C108" s="13"/>
      <c r="D108" s="13"/>
      <c r="E108" s="13"/>
      <c r="F108" s="13"/>
      <c r="H108" s="13"/>
      <c r="I108" s="13"/>
      <c r="J108" s="13"/>
      <c r="K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  <row r="109" spans="3:27" ht="19.5">
      <c r="C109" s="13"/>
      <c r="D109" s="13"/>
      <c r="E109" s="13"/>
      <c r="F109" s="13"/>
      <c r="H109" s="13"/>
      <c r="I109" s="13"/>
      <c r="J109" s="13"/>
      <c r="K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3:27" ht="19.5">
      <c r="C110" s="13"/>
      <c r="D110" s="13"/>
      <c r="E110" s="13"/>
      <c r="F110" s="13"/>
      <c r="H110" s="13"/>
      <c r="I110" s="13"/>
      <c r="J110" s="13"/>
      <c r="K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</row>
    <row r="111" spans="3:27" ht="19.5">
      <c r="C111" s="13"/>
      <c r="D111" s="13"/>
      <c r="E111" s="13"/>
      <c r="F111" s="13"/>
      <c r="H111" s="13"/>
      <c r="I111" s="13"/>
      <c r="J111" s="13"/>
      <c r="K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</row>
    <row r="112" spans="3:27" ht="19.5">
      <c r="C112" s="13"/>
      <c r="D112" s="13"/>
      <c r="E112" s="13"/>
      <c r="F112" s="13"/>
      <c r="H112" s="13"/>
      <c r="I112" s="13"/>
      <c r="J112" s="13"/>
      <c r="K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</row>
    <row r="113" spans="3:27" ht="19.5">
      <c r="C113" s="13"/>
      <c r="D113" s="13"/>
      <c r="E113" s="13"/>
      <c r="F113" s="13"/>
      <c r="H113" s="13"/>
      <c r="I113" s="13"/>
      <c r="J113" s="13"/>
      <c r="K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3:27" ht="19.5">
      <c r="C114" s="13"/>
      <c r="D114" s="13"/>
      <c r="E114" s="13"/>
      <c r="F114" s="13"/>
      <c r="H114" s="13"/>
      <c r="I114" s="13"/>
      <c r="J114" s="13"/>
      <c r="K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3:27" ht="19.5">
      <c r="C115" s="13"/>
      <c r="D115" s="13"/>
      <c r="E115" s="13"/>
      <c r="F115" s="13"/>
      <c r="H115" s="13"/>
      <c r="I115" s="13"/>
      <c r="J115" s="13"/>
      <c r="K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3:27" ht="19.5">
      <c r="C116" s="13"/>
      <c r="D116" s="13"/>
      <c r="E116" s="13"/>
      <c r="F116" s="13"/>
      <c r="H116" s="13"/>
      <c r="I116" s="13"/>
      <c r="J116" s="13"/>
      <c r="K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3:27" ht="19.5">
      <c r="C117" s="13"/>
      <c r="D117" s="13"/>
      <c r="E117" s="13"/>
      <c r="F117" s="13"/>
      <c r="H117" s="13"/>
      <c r="I117" s="13"/>
      <c r="J117" s="13"/>
      <c r="K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3:27" ht="19.5">
      <c r="C118" s="13"/>
      <c r="D118" s="13"/>
      <c r="E118" s="13"/>
      <c r="F118" s="13"/>
      <c r="H118" s="13"/>
      <c r="I118" s="13"/>
      <c r="J118" s="13"/>
      <c r="K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</row>
    <row r="119" spans="3:27" ht="19.5">
      <c r="C119" s="13"/>
      <c r="D119" s="13"/>
      <c r="E119" s="13"/>
      <c r="F119" s="13"/>
      <c r="H119" s="13"/>
      <c r="I119" s="13"/>
      <c r="J119" s="13"/>
      <c r="K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</row>
    <row r="120" spans="3:27" ht="19.5">
      <c r="C120" s="13"/>
      <c r="D120" s="13"/>
      <c r="E120" s="13"/>
      <c r="F120" s="13"/>
      <c r="H120" s="13"/>
      <c r="I120" s="13"/>
      <c r="J120" s="13"/>
      <c r="K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3:27" ht="19.5">
      <c r="C121" s="13"/>
      <c r="D121" s="13"/>
      <c r="E121" s="13"/>
      <c r="F121" s="13"/>
      <c r="H121" s="13"/>
      <c r="I121" s="13"/>
      <c r="J121" s="13"/>
      <c r="K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3:27" ht="19.5">
      <c r="C122" s="13"/>
      <c r="D122" s="13"/>
      <c r="E122" s="13"/>
      <c r="F122" s="13"/>
      <c r="H122" s="13"/>
      <c r="I122" s="13"/>
      <c r="J122" s="13"/>
      <c r="K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</row>
    <row r="123" spans="3:27" ht="19.5">
      <c r="C123" s="13"/>
      <c r="D123" s="13"/>
      <c r="E123" s="13"/>
      <c r="F123" s="13"/>
      <c r="H123" s="13"/>
      <c r="I123" s="13"/>
      <c r="J123" s="13"/>
      <c r="K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3:27" ht="19.5">
      <c r="C124" s="13"/>
      <c r="D124" s="13"/>
      <c r="E124" s="13"/>
      <c r="F124" s="13"/>
      <c r="H124" s="13"/>
      <c r="I124" s="13"/>
      <c r="J124" s="13"/>
      <c r="K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</row>
    <row r="125" spans="3:27" ht="19.5">
      <c r="C125" s="13"/>
      <c r="D125" s="13"/>
      <c r="E125" s="13"/>
      <c r="F125" s="13"/>
      <c r="H125" s="13"/>
      <c r="I125" s="13"/>
      <c r="J125" s="13"/>
      <c r="K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</row>
    <row r="126" spans="3:27" ht="19.5">
      <c r="C126" s="13"/>
      <c r="D126" s="13"/>
      <c r="E126" s="13"/>
      <c r="F126" s="13"/>
      <c r="H126" s="13"/>
      <c r="I126" s="13"/>
      <c r="J126" s="13"/>
      <c r="K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</row>
    <row r="127" spans="3:27" ht="19.5">
      <c r="C127" s="13"/>
      <c r="D127" s="13"/>
      <c r="E127" s="13"/>
      <c r="F127" s="13"/>
      <c r="H127" s="13"/>
      <c r="I127" s="13"/>
      <c r="J127" s="13"/>
      <c r="K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3:27" ht="19.5">
      <c r="C128" s="13"/>
      <c r="D128" s="13"/>
      <c r="E128" s="13"/>
      <c r="F128" s="13"/>
      <c r="H128" s="13"/>
      <c r="I128" s="13"/>
      <c r="J128" s="13"/>
      <c r="K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3:27" ht="19.5">
      <c r="C129" s="13"/>
      <c r="D129" s="13"/>
      <c r="E129" s="13"/>
      <c r="F129" s="13"/>
      <c r="H129" s="13"/>
      <c r="I129" s="13"/>
      <c r="J129" s="13"/>
      <c r="K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3:27" ht="19.5">
      <c r="C130" s="13"/>
      <c r="D130" s="13"/>
      <c r="E130" s="13"/>
      <c r="F130" s="13"/>
      <c r="H130" s="13"/>
      <c r="I130" s="13"/>
      <c r="J130" s="13"/>
      <c r="K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3:27" ht="19.5">
      <c r="C131" s="13"/>
      <c r="D131" s="13"/>
      <c r="E131" s="13"/>
      <c r="F131" s="13"/>
      <c r="H131" s="13"/>
      <c r="I131" s="13"/>
      <c r="J131" s="13"/>
      <c r="K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3:27" ht="19.5">
      <c r="C132" s="13"/>
      <c r="D132" s="13"/>
      <c r="E132" s="13"/>
      <c r="F132" s="13"/>
      <c r="H132" s="13"/>
      <c r="I132" s="13"/>
      <c r="J132" s="13"/>
      <c r="K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</row>
    <row r="133" spans="3:27" ht="19.5">
      <c r="C133" s="13"/>
      <c r="D133" s="13"/>
      <c r="E133" s="13"/>
      <c r="F133" s="13"/>
      <c r="H133" s="13"/>
      <c r="I133" s="13"/>
      <c r="J133" s="13"/>
      <c r="K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3:27" ht="19.5">
      <c r="C134" s="13"/>
      <c r="D134" s="13"/>
      <c r="E134" s="13"/>
      <c r="F134" s="13"/>
      <c r="H134" s="13"/>
      <c r="I134" s="13"/>
      <c r="J134" s="13"/>
      <c r="K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</row>
    <row r="135" spans="3:27" ht="19.5">
      <c r="C135" s="13"/>
      <c r="D135" s="13"/>
      <c r="E135" s="13"/>
      <c r="F135" s="13"/>
      <c r="H135" s="13"/>
      <c r="I135" s="13"/>
      <c r="J135" s="13"/>
      <c r="K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3:27" ht="19.5">
      <c r="C136" s="13"/>
      <c r="D136" s="13"/>
      <c r="E136" s="13"/>
      <c r="F136" s="13"/>
      <c r="H136" s="13"/>
      <c r="I136" s="13"/>
      <c r="J136" s="13"/>
      <c r="K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</row>
    <row r="137" spans="3:27" ht="19.5">
      <c r="C137" s="13"/>
      <c r="D137" s="13"/>
      <c r="E137" s="13"/>
      <c r="F137" s="13"/>
      <c r="H137" s="13"/>
      <c r="I137" s="13"/>
      <c r="J137" s="13"/>
      <c r="K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3:27" ht="19.5">
      <c r="C138" s="13"/>
      <c r="D138" s="13"/>
      <c r="E138" s="13"/>
      <c r="F138" s="13"/>
      <c r="H138" s="13"/>
      <c r="I138" s="13"/>
      <c r="J138" s="13"/>
      <c r="K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3:27" ht="19.5">
      <c r="C139" s="13"/>
      <c r="D139" s="13"/>
      <c r="E139" s="13"/>
      <c r="F139" s="13"/>
      <c r="H139" s="13"/>
      <c r="I139" s="13"/>
      <c r="J139" s="13"/>
      <c r="K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3:27" ht="19.5">
      <c r="C140" s="13"/>
      <c r="D140" s="13"/>
      <c r="E140" s="13"/>
      <c r="F140" s="13"/>
      <c r="H140" s="13"/>
      <c r="I140" s="13"/>
      <c r="J140" s="13"/>
      <c r="K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3:27" ht="19.5">
      <c r="C141" s="13"/>
      <c r="D141" s="13"/>
      <c r="E141" s="13"/>
      <c r="F141" s="13"/>
      <c r="H141" s="13"/>
      <c r="I141" s="13"/>
      <c r="J141" s="13"/>
      <c r="K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</row>
    <row r="142" spans="3:27" ht="19.5">
      <c r="C142" s="13"/>
      <c r="D142" s="13"/>
      <c r="E142" s="13"/>
      <c r="F142" s="13"/>
      <c r="H142" s="13"/>
      <c r="I142" s="13"/>
      <c r="J142" s="13"/>
      <c r="K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</row>
    <row r="143" spans="3:27" ht="19.5">
      <c r="C143" s="13"/>
      <c r="D143" s="13"/>
      <c r="E143" s="13"/>
      <c r="F143" s="13"/>
      <c r="H143" s="13"/>
      <c r="I143" s="13"/>
      <c r="J143" s="13"/>
      <c r="K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3:27" ht="19.5">
      <c r="C144" s="13"/>
      <c r="D144" s="13"/>
      <c r="E144" s="13"/>
      <c r="F144" s="13"/>
      <c r="H144" s="13"/>
      <c r="I144" s="13"/>
      <c r="J144" s="13"/>
      <c r="K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3:27" ht="19.5">
      <c r="C145" s="13"/>
      <c r="D145" s="13"/>
      <c r="E145" s="13"/>
      <c r="F145" s="13"/>
      <c r="H145" s="13"/>
      <c r="I145" s="13"/>
      <c r="J145" s="13"/>
      <c r="K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3:27" ht="19.5">
      <c r="C146" s="13"/>
      <c r="D146" s="13"/>
      <c r="E146" s="13"/>
      <c r="F146" s="13"/>
      <c r="H146" s="13"/>
      <c r="I146" s="13"/>
      <c r="J146" s="13"/>
      <c r="K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3:27" ht="19.5">
      <c r="C147" s="13"/>
      <c r="D147" s="13"/>
      <c r="E147" s="13"/>
      <c r="F147" s="13"/>
      <c r="H147" s="13"/>
      <c r="I147" s="13"/>
      <c r="J147" s="13"/>
      <c r="K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3:27" ht="19.5">
      <c r="C148" s="13"/>
      <c r="D148" s="13"/>
      <c r="E148" s="13"/>
      <c r="F148" s="13"/>
      <c r="H148" s="13"/>
      <c r="I148" s="13"/>
      <c r="J148" s="13"/>
      <c r="K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3:27" ht="19.5">
      <c r="C149" s="13"/>
      <c r="D149" s="13"/>
      <c r="E149" s="13"/>
      <c r="F149" s="13"/>
      <c r="H149" s="13"/>
      <c r="I149" s="13"/>
      <c r="J149" s="13"/>
      <c r="K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3:27" ht="19.5">
      <c r="C150" s="13"/>
      <c r="D150" s="13"/>
      <c r="E150" s="13"/>
      <c r="F150" s="13"/>
      <c r="H150" s="13"/>
      <c r="I150" s="13"/>
      <c r="J150" s="13"/>
      <c r="K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3:27" ht="19.5">
      <c r="C151" s="13"/>
      <c r="D151" s="13"/>
      <c r="E151" s="13"/>
      <c r="F151" s="13"/>
      <c r="H151" s="13"/>
      <c r="I151" s="13"/>
      <c r="J151" s="13"/>
      <c r="K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</row>
    <row r="152" spans="3:27" ht="19.5">
      <c r="C152" s="13"/>
      <c r="D152" s="13"/>
      <c r="E152" s="13"/>
      <c r="F152" s="13"/>
      <c r="H152" s="13"/>
      <c r="I152" s="13"/>
      <c r="J152" s="13"/>
      <c r="K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</row>
    <row r="153" spans="4:20" ht="19.5">
      <c r="D153" s="13"/>
      <c r="E153" s="13"/>
      <c r="F153" s="13"/>
      <c r="I153" s="13"/>
      <c r="J153" s="13"/>
      <c r="K153" s="13"/>
      <c r="M153" s="13"/>
      <c r="N153" s="13"/>
      <c r="O153" s="13"/>
      <c r="P153" s="13"/>
      <c r="Q153" s="13"/>
      <c r="R153" s="13"/>
      <c r="S153" s="13"/>
      <c r="T153" s="13"/>
    </row>
    <row r="154" spans="4:20" ht="19.5">
      <c r="D154" s="13"/>
      <c r="E154" s="13"/>
      <c r="F154" s="13"/>
      <c r="I154" s="13"/>
      <c r="J154" s="13"/>
      <c r="K154" s="13"/>
      <c r="N154" s="13"/>
      <c r="O154" s="13"/>
      <c r="P154" s="13"/>
      <c r="Q154" s="13"/>
      <c r="R154" s="13"/>
      <c r="S154" s="13"/>
      <c r="T154" s="13"/>
    </row>
    <row r="155" spans="4:20" ht="19.5">
      <c r="D155" s="13"/>
      <c r="E155" s="13"/>
      <c r="F155" s="13"/>
      <c r="I155" s="13"/>
      <c r="J155" s="13"/>
      <c r="K155" s="13"/>
      <c r="N155" s="13"/>
      <c r="O155" s="13"/>
      <c r="P155" s="13"/>
      <c r="Q155" s="13"/>
      <c r="R155" s="13"/>
      <c r="S155" s="13"/>
      <c r="T155" s="13"/>
    </row>
    <row r="156" spans="4:20" ht="19.5">
      <c r="D156" s="13"/>
      <c r="E156" s="13"/>
      <c r="F156" s="13"/>
      <c r="I156" s="13"/>
      <c r="J156" s="13"/>
      <c r="K156" s="13"/>
      <c r="N156" s="13"/>
      <c r="O156" s="13"/>
      <c r="P156" s="13"/>
      <c r="Q156" s="13"/>
      <c r="R156" s="13"/>
      <c r="S156" s="13"/>
      <c r="T156" s="13"/>
    </row>
    <row r="157" spans="17:20" ht="19.5">
      <c r="Q157" s="13"/>
      <c r="R157" s="13"/>
      <c r="S157" s="13"/>
      <c r="T157" s="13"/>
    </row>
  </sheetData>
  <sheetProtection/>
  <mergeCells count="3">
    <mergeCell ref="S48:U48"/>
    <mergeCell ref="U50:V50"/>
    <mergeCell ref="V11:W11"/>
  </mergeCells>
  <printOptions/>
  <pageMargins left="0.11811023622047245" right="0.11811023622047245" top="0.11811023622047245" bottom="0.11811023622047245" header="0.5118110236220472" footer="0.5118110236220472"/>
  <pageSetup fitToHeight="1" fitToWidth="1" horizontalDpi="300" verticalDpi="3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patby80</cp:lastModifiedBy>
  <cp:lastPrinted>2010-05-17T12:16:35Z</cp:lastPrinted>
  <dcterms:created xsi:type="dcterms:W3CDTF">1996-10-21T11:03:58Z</dcterms:created>
  <dcterms:modified xsi:type="dcterms:W3CDTF">2012-04-07T18:21:53Z</dcterms:modified>
  <cp:category/>
  <cp:version/>
  <cp:contentType/>
  <cp:contentStatus/>
</cp:coreProperties>
</file>