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_xlnm.Print_Area" localSheetId="0">'1'!$A$1:$AA$54</definedName>
  </definedNames>
  <calcPr fullCalcOnLoad="1"/>
</workbook>
</file>

<file path=xl/sharedStrings.xml><?xml version="1.0" encoding="utf-8"?>
<sst xmlns="http://schemas.openxmlformats.org/spreadsheetml/2006/main" count="346" uniqueCount="134">
  <si>
    <t>PECHE  DE  COMPETITION</t>
  </si>
  <si>
    <t>Championnat  de  la Somme  2012</t>
  </si>
  <si>
    <t>23 et 24 Juin 2012</t>
  </si>
  <si>
    <t>2è division départementale  AUBIGNY</t>
  </si>
  <si>
    <t>1ère   manche</t>
  </si>
  <si>
    <t>2ème   manche</t>
  </si>
  <si>
    <t>3ème   manche</t>
  </si>
  <si>
    <t>Classement  Général</t>
  </si>
  <si>
    <t xml:space="preserve"> </t>
  </si>
  <si>
    <t>N°</t>
  </si>
  <si>
    <t>NOM</t>
  </si>
  <si>
    <t>Pts.</t>
  </si>
  <si>
    <t>C 1</t>
  </si>
  <si>
    <t>C 2</t>
  </si>
  <si>
    <t>C 3</t>
  </si>
  <si>
    <t>Clt</t>
  </si>
  <si>
    <t>Club</t>
  </si>
  <si>
    <t>Poids</t>
  </si>
  <si>
    <t>Points</t>
  </si>
  <si>
    <t>Tirage</t>
  </si>
  <si>
    <t>total</t>
  </si>
  <si>
    <t>Tot</t>
  </si>
  <si>
    <t>A</t>
  </si>
  <si>
    <t>B</t>
  </si>
  <si>
    <t>C</t>
  </si>
  <si>
    <t>X</t>
  </si>
  <si>
    <t>Y</t>
  </si>
  <si>
    <t>Z</t>
  </si>
  <si>
    <t>POIDS   gr</t>
  </si>
  <si>
    <t xml:space="preserve">TOTAL    =   </t>
  </si>
  <si>
    <t>moy pêcheur / manche  =</t>
  </si>
  <si>
    <t>gr.</t>
  </si>
  <si>
    <t>HUBERT Allan</t>
  </si>
  <si>
    <t>EGGINGER Franck</t>
  </si>
  <si>
    <t>KOSCINCZYK Didie</t>
  </si>
  <si>
    <t>PETIT Giovanni</t>
  </si>
  <si>
    <t>CAPON gerald</t>
  </si>
  <si>
    <t>PENDACZOK Philippe</t>
  </si>
  <si>
    <t>FORGERON Sylvain</t>
  </si>
  <si>
    <t>JOURON Laurent</t>
  </si>
  <si>
    <t>ACOU Antoine</t>
  </si>
  <si>
    <t>ALAVOINE William</t>
  </si>
  <si>
    <t>JOYE Thierry</t>
  </si>
  <si>
    <t>CARPENTIER Stéphane</t>
  </si>
  <si>
    <t>CREUSET Cyril</t>
  </si>
  <si>
    <t>SMAGHACZ Olivier</t>
  </si>
  <si>
    <t>LASKAWIEC Jérome</t>
  </si>
  <si>
    <t>BILLOT Bernard</t>
  </si>
  <si>
    <t>NEWSTEAD Solène</t>
  </si>
  <si>
    <t>PEPONAS Hervé</t>
  </si>
  <si>
    <t>FLECHELLE Michel</t>
  </si>
  <si>
    <t>LECLERCQ Anzia</t>
  </si>
  <si>
    <t>PECQUEUX Jlien</t>
  </si>
  <si>
    <t>SEVIN Paul</t>
  </si>
  <si>
    <t>CAUCHY Stéphane</t>
  </si>
  <si>
    <t>DOUVILLE Christophe</t>
  </si>
  <si>
    <t>NOEL Gérald</t>
  </si>
  <si>
    <t>DUMONT Fabrice</t>
  </si>
  <si>
    <t>BRUGGHES Valentin</t>
  </si>
  <si>
    <t>REMY Daniel</t>
  </si>
  <si>
    <t>LIQUEN Sébastien</t>
  </si>
  <si>
    <t>CHANTREUX Kévin</t>
  </si>
  <si>
    <t>FASQUEL Armand</t>
  </si>
  <si>
    <t>DUFOSSE Simon</t>
  </si>
  <si>
    <t>MAGALHAES Davis</t>
  </si>
  <si>
    <t>LAURENT Olivier</t>
  </si>
  <si>
    <t>ALAVOINE Dominique</t>
  </si>
  <si>
    <t>VANBOUCHAUTTE Damien</t>
  </si>
  <si>
    <t>ACOU Antoinr</t>
  </si>
  <si>
    <t>KOSCINCZYK Didier</t>
  </si>
  <si>
    <t>VANBOUCHAUTE Damien</t>
  </si>
  <si>
    <t>SMAGACZolivier</t>
  </si>
  <si>
    <t>PECQUEUX Juilen</t>
  </si>
  <si>
    <t>CAPON Gérald</t>
  </si>
  <si>
    <t>abs</t>
  </si>
  <si>
    <t>MAGALHAES David</t>
  </si>
  <si>
    <t>SMAGACZ Olivier</t>
  </si>
  <si>
    <t>PECQUEUX Julien</t>
  </si>
  <si>
    <t>PENDAZOK Philippe</t>
  </si>
  <si>
    <t>MAGALAHES David</t>
  </si>
  <si>
    <t>REMI Daniel</t>
  </si>
  <si>
    <t>VANBOUCHOTTE Damien</t>
  </si>
  <si>
    <t>Flixecourt</t>
  </si>
  <si>
    <t>X12</t>
  </si>
  <si>
    <t>Y5</t>
  </si>
  <si>
    <t>Z4</t>
  </si>
  <si>
    <t>X6</t>
  </si>
  <si>
    <t>Y2</t>
  </si>
  <si>
    <t>Z10</t>
  </si>
  <si>
    <t>UPA</t>
  </si>
  <si>
    <t>Y3</t>
  </si>
  <si>
    <t>Z8</t>
  </si>
  <si>
    <t>X11</t>
  </si>
  <si>
    <t>Montdidier</t>
  </si>
  <si>
    <t>Z3</t>
  </si>
  <si>
    <t>X8</t>
  </si>
  <si>
    <t>Y11</t>
  </si>
  <si>
    <t>Camon</t>
  </si>
  <si>
    <t>Y6</t>
  </si>
  <si>
    <t>Z2</t>
  </si>
  <si>
    <t>X10</t>
  </si>
  <si>
    <t>Péronne</t>
  </si>
  <si>
    <t>Z1</t>
  </si>
  <si>
    <t>Y7</t>
  </si>
  <si>
    <t>X9</t>
  </si>
  <si>
    <t>X7</t>
  </si>
  <si>
    <t>Z9</t>
  </si>
  <si>
    <t>Ablette d'Or</t>
  </si>
  <si>
    <t>SMAGCZ Olivier</t>
  </si>
  <si>
    <t>Y4</t>
  </si>
  <si>
    <t>Z12</t>
  </si>
  <si>
    <t>X5</t>
  </si>
  <si>
    <t>Z5</t>
  </si>
  <si>
    <t>X3</t>
  </si>
  <si>
    <t>Y8</t>
  </si>
  <si>
    <t>Z11</t>
  </si>
  <si>
    <t>JOY Thierry</t>
  </si>
  <si>
    <t>Y1</t>
  </si>
  <si>
    <t>TSA</t>
  </si>
  <si>
    <t>X4</t>
  </si>
  <si>
    <t>Y12</t>
  </si>
  <si>
    <t>ALAVONE William</t>
  </si>
  <si>
    <t>Ham</t>
  </si>
  <si>
    <t>Z6</t>
  </si>
  <si>
    <t>X2</t>
  </si>
  <si>
    <t>Y10</t>
  </si>
  <si>
    <t>Fouilloy</t>
  </si>
  <si>
    <t>PC 80</t>
  </si>
  <si>
    <t>RPC</t>
  </si>
  <si>
    <t>Z7</t>
  </si>
  <si>
    <t>Y9</t>
  </si>
  <si>
    <t>X1</t>
  </si>
  <si>
    <t>L'Etoile</t>
  </si>
  <si>
    <t>VAINQUEUR DE MANCHE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</si>
</sst>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F_-;\-* #,##0.00\ _F_-;_-* \-??\ _F_-;_-@_-"/>
    <numFmt numFmtId="166" formatCode="#,##0.0\ _€"/>
    <numFmt numFmtId="167" formatCode="0.000"/>
    <numFmt numFmtId="168" formatCode="0.0000"/>
    <numFmt numFmtId="169" formatCode="0.00000"/>
    <numFmt numFmtId="170" formatCode="[$-40C]dddd\ d\ mmmm\ yyyy"/>
  </numFmts>
  <fonts count="61">
    <font>
      <sz val="10"/>
      <name val="Arial"/>
      <family val="2"/>
    </font>
    <font>
      <sz val="13.5"/>
      <name val="MS Sans Serif"/>
      <family val="2"/>
    </font>
    <font>
      <sz val="10"/>
      <name val="MS Sans Serif"/>
      <family val="2"/>
    </font>
    <font>
      <sz val="16"/>
      <name val="Arial"/>
      <family val="2"/>
    </font>
    <font>
      <b/>
      <sz val="20"/>
      <name val="MS Sans Serif"/>
      <family val="2"/>
    </font>
    <font>
      <sz val="22"/>
      <name val="Arial"/>
      <family val="2"/>
    </font>
    <font>
      <sz val="8"/>
      <name val="MS Sans Serif"/>
      <family val="2"/>
    </font>
    <font>
      <b/>
      <sz val="24"/>
      <name val="MS Sans Serif"/>
      <family val="2"/>
    </font>
    <font>
      <b/>
      <sz val="30"/>
      <name val="MS Sans Serif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6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sz val="14"/>
      <color indexed="8"/>
      <name val="Arial"/>
      <family val="2"/>
    </font>
    <font>
      <b/>
      <sz val="11"/>
      <name val="MS Sans Serif"/>
      <family val="2"/>
    </font>
    <font>
      <sz val="12"/>
      <name val="Arial"/>
      <family val="2"/>
    </font>
    <font>
      <sz val="14"/>
      <name val="Arial"/>
      <family val="2"/>
    </font>
    <font>
      <sz val="14"/>
      <name val="MS Sans Serif"/>
      <family val="2"/>
    </font>
    <font>
      <b/>
      <sz val="13.5"/>
      <name val="MS Sans Serif"/>
      <family val="2"/>
    </font>
    <font>
      <b/>
      <i/>
      <sz val="16"/>
      <name val="Arial"/>
      <family val="2"/>
    </font>
    <font>
      <b/>
      <sz val="18"/>
      <name val="MS Sans Serif"/>
      <family val="2"/>
    </font>
    <font>
      <i/>
      <sz val="1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0" borderId="0" applyNumberFormat="0" applyBorder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34" borderId="11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 wrapText="1"/>
    </xf>
    <xf numFmtId="164" fontId="3" fillId="34" borderId="24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/>
    </xf>
    <xf numFmtId="164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164" fontId="1" fillId="0" borderId="25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vertical="center"/>
    </xf>
    <xf numFmtId="0" fontId="0" fillId="0" borderId="26" xfId="0" applyBorder="1" applyAlignment="1">
      <alignment/>
    </xf>
    <xf numFmtId="0" fontId="2" fillId="0" borderId="0" xfId="0" applyFont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7" fillId="0" borderId="23" xfId="0" applyFont="1" applyFill="1" applyBorder="1" applyAlignment="1">
      <alignment horizontal="left"/>
    </xf>
    <xf numFmtId="0" fontId="17" fillId="0" borderId="27" xfId="0" applyFont="1" applyFill="1" applyBorder="1" applyAlignment="1">
      <alignment horizontal="left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7" fillId="0" borderId="30" xfId="0" applyFont="1" applyFill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right" vertical="center"/>
    </xf>
    <xf numFmtId="0" fontId="1" fillId="0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/>
    </xf>
    <xf numFmtId="0" fontId="1" fillId="0" borderId="33" xfId="0" applyFont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 vertical="center"/>
    </xf>
    <xf numFmtId="0" fontId="18" fillId="0" borderId="27" xfId="0" applyFont="1" applyFill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164" fontId="1" fillId="0" borderId="34" xfId="0" applyNumberFormat="1" applyFont="1" applyBorder="1" applyAlignment="1">
      <alignment horizontal="right" vertical="center"/>
    </xf>
    <xf numFmtId="1" fontId="3" fillId="0" borderId="31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left"/>
    </xf>
    <xf numFmtId="0" fontId="17" fillId="36" borderId="23" xfId="0" applyFont="1" applyFill="1" applyBorder="1" applyAlignment="1">
      <alignment horizontal="left"/>
    </xf>
    <xf numFmtId="0" fontId="17" fillId="36" borderId="27" xfId="0" applyFont="1" applyFill="1" applyBorder="1" applyAlignment="1">
      <alignment horizontal="left"/>
    </xf>
    <xf numFmtId="0" fontId="21" fillId="35" borderId="12" xfId="0" applyNumberFormat="1" applyFont="1" applyFill="1" applyBorder="1" applyAlignment="1">
      <alignment horizontal="center" vertical="center"/>
    </xf>
    <xf numFmtId="0" fontId="1" fillId="37" borderId="36" xfId="0" applyFont="1" applyFill="1" applyBorder="1" applyAlignment="1">
      <alignment vertical="center"/>
    </xf>
    <xf numFmtId="0" fontId="4" fillId="37" borderId="37" xfId="0" applyFont="1" applyFill="1" applyBorder="1" applyAlignment="1">
      <alignment vertical="center"/>
    </xf>
    <xf numFmtId="0" fontId="5" fillId="37" borderId="37" xfId="0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horizontal="center" vertical="center"/>
    </xf>
    <xf numFmtId="0" fontId="6" fillId="37" borderId="37" xfId="0" applyFont="1" applyFill="1" applyBorder="1" applyAlignment="1">
      <alignment horizontal="center" vertical="center"/>
    </xf>
    <xf numFmtId="0" fontId="7" fillId="37" borderId="37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0" fontId="9" fillId="37" borderId="37" xfId="0" applyFont="1" applyFill="1" applyBorder="1" applyAlignment="1">
      <alignment vertical="center"/>
    </xf>
    <xf numFmtId="0" fontId="10" fillId="37" borderId="37" xfId="0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vertical="center"/>
    </xf>
    <xf numFmtId="0" fontId="2" fillId="37" borderId="37" xfId="0" applyFont="1" applyFill="1" applyBorder="1" applyAlignment="1">
      <alignment horizontal="center" vertical="center"/>
    </xf>
    <xf numFmtId="0" fontId="9" fillId="37" borderId="37" xfId="0" applyFont="1" applyFill="1" applyBorder="1" applyAlignment="1">
      <alignment horizontal="center" vertical="center"/>
    </xf>
    <xf numFmtId="0" fontId="9" fillId="37" borderId="38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left" vertical="center"/>
    </xf>
    <xf numFmtId="0" fontId="3" fillId="35" borderId="23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/>
    </xf>
    <xf numFmtId="0" fontId="21" fillId="35" borderId="23" xfId="0" applyNumberFormat="1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 wrapText="1"/>
    </xf>
    <xf numFmtId="0" fontId="20" fillId="35" borderId="24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36" borderId="39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vertical="center"/>
    </xf>
    <xf numFmtId="0" fontId="23" fillId="38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0375"/>
          <c:w val="0.97675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1!$D$13:$D$48</c:f>
              <c:numCache/>
            </c:numRef>
          </c:val>
        </c:ser>
        <c:gapWidth val="0"/>
        <c:axId val="66331862"/>
        <c:axId val="60115847"/>
      </c:barChart>
      <c:catAx>
        <c:axId val="663318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115847"/>
        <c:crossesAt val="0"/>
        <c:auto val="1"/>
        <c:lblOffset val="100"/>
        <c:tickLblSkip val="1"/>
        <c:noMultiLvlLbl val="0"/>
      </c:catAx>
      <c:valAx>
        <c:axId val="60115847"/>
        <c:scaling>
          <c:orientation val="minMax"/>
          <c:max val="4000"/>
          <c:min val="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31862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035"/>
          <c:w val="0.962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1!$I$13:$I$48</c:f>
              <c:numCache/>
            </c:numRef>
          </c:val>
        </c:ser>
        <c:gapWidth val="0"/>
        <c:axId val="4171712"/>
        <c:axId val="37545409"/>
      </c:barChart>
      <c:catAx>
        <c:axId val="417171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545409"/>
        <c:crossesAt val="0"/>
        <c:auto val="1"/>
        <c:lblOffset val="100"/>
        <c:tickLblSkip val="1"/>
        <c:noMultiLvlLbl val="0"/>
      </c:catAx>
      <c:valAx>
        <c:axId val="37545409"/>
        <c:scaling>
          <c:orientation val="minMax"/>
          <c:max val="4000"/>
          <c:min val="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1712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10</xdr:row>
      <xdr:rowOff>200025</xdr:rowOff>
    </xdr:from>
    <xdr:to>
      <xdr:col>6</xdr:col>
      <xdr:colOff>0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4505325" y="3171825"/>
        <a:ext cx="1333500" cy="1168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371475</xdr:colOff>
      <xdr:row>10</xdr:row>
      <xdr:rowOff>200025</xdr:rowOff>
    </xdr:from>
    <xdr:to>
      <xdr:col>11</xdr:col>
      <xdr:colOff>0</xdr:colOff>
      <xdr:row>48</xdr:row>
      <xdr:rowOff>76200</xdr:rowOff>
    </xdr:to>
    <xdr:graphicFrame>
      <xdr:nvGraphicFramePr>
        <xdr:cNvPr id="2" name="Chart 2"/>
        <xdr:cNvGraphicFramePr/>
      </xdr:nvGraphicFramePr>
      <xdr:xfrm>
        <a:off x="9877425" y="3171825"/>
        <a:ext cx="1333500" cy="1170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0"/>
  <sheetViews>
    <sheetView tabSelected="1" zoomScale="48" zoomScaleNormal="48" zoomScalePageLayoutView="0" workbookViewId="0" topLeftCell="A31">
      <selection activeCell="C60" sqref="C60"/>
    </sheetView>
  </sheetViews>
  <sheetFormatPr defaultColWidth="11.57421875" defaultRowHeight="12.75"/>
  <cols>
    <col min="1" max="1" width="7.57421875" style="1" customWidth="1"/>
    <col min="2" max="2" width="5.7109375" style="2" customWidth="1"/>
    <col min="3" max="3" width="36.421875" style="3" customWidth="1"/>
    <col min="4" max="4" width="12.28125" style="3" customWidth="1"/>
    <col min="5" max="5" width="8.8515625" style="3" customWidth="1"/>
    <col min="6" max="6" width="16.7109375" style="4" customWidth="1"/>
    <col min="7" max="7" width="5.57421875" style="2" customWidth="1"/>
    <col min="8" max="8" width="38.28125" style="3" customWidth="1"/>
    <col min="9" max="9" width="11.140625" style="3" customWidth="1"/>
    <col min="10" max="10" width="8.8515625" style="3" customWidth="1"/>
    <col min="11" max="11" width="16.7109375" style="4" customWidth="1"/>
    <col min="12" max="12" width="5.421875" style="5" customWidth="1"/>
    <col min="13" max="13" width="35.8515625" style="3" customWidth="1"/>
    <col min="14" max="14" width="9.8515625" style="3" customWidth="1"/>
    <col min="15" max="15" width="10.421875" style="3" customWidth="1"/>
    <col min="16" max="16" width="16.7109375" style="4" customWidth="1"/>
    <col min="17" max="17" width="4.7109375" style="4" customWidth="1"/>
    <col min="18" max="18" width="32.8515625" style="4" customWidth="1"/>
    <col min="19" max="19" width="20.421875" style="4" customWidth="1"/>
    <col min="20" max="20" width="12.57421875" style="4" customWidth="1"/>
    <col min="21" max="21" width="7.8515625" style="4" customWidth="1"/>
    <col min="22" max="22" width="10.8515625" style="3" customWidth="1"/>
    <col min="23" max="24" width="7.8515625" style="3" customWidth="1"/>
    <col min="25" max="27" width="5.57421875" style="3" customWidth="1"/>
    <col min="28" max="28" width="1.7109375" style="6" customWidth="1"/>
    <col min="29" max="29" width="26.8515625" style="2" customWidth="1"/>
    <col min="30" max="16384" width="11.57421875" style="6" customWidth="1"/>
  </cols>
  <sheetData>
    <row r="1" ht="26.25" customHeight="1" thickBot="1">
      <c r="AB1" s="7"/>
    </row>
    <row r="2" spans="1:28" ht="44.25" customHeight="1" thickBot="1">
      <c r="A2" s="139"/>
      <c r="B2" s="140" t="s">
        <v>0</v>
      </c>
      <c r="C2" s="141"/>
      <c r="D2" s="142"/>
      <c r="E2" s="142"/>
      <c r="F2" s="143"/>
      <c r="G2" s="144"/>
      <c r="H2" s="142"/>
      <c r="I2" s="142"/>
      <c r="J2" s="142"/>
      <c r="K2" s="145"/>
      <c r="L2" s="146"/>
      <c r="M2" s="147" t="s">
        <v>1</v>
      </c>
      <c r="N2" s="142"/>
      <c r="O2" s="148"/>
      <c r="P2" s="143"/>
      <c r="Q2" s="143"/>
      <c r="R2" s="149"/>
      <c r="S2" s="149"/>
      <c r="T2" s="149"/>
      <c r="U2" s="143"/>
      <c r="V2" s="150" t="s">
        <v>2</v>
      </c>
      <c r="W2" s="142"/>
      <c r="X2" s="142"/>
      <c r="Y2" s="142"/>
      <c r="Z2" s="142"/>
      <c r="AA2" s="151"/>
      <c r="AB2" s="7"/>
    </row>
    <row r="3" spans="3:28" ht="21" thickBot="1">
      <c r="C3" s="10"/>
      <c r="F3" s="8"/>
      <c r="G3" s="8"/>
      <c r="K3" s="8"/>
      <c r="L3" s="3"/>
      <c r="P3" s="8"/>
      <c r="Q3" s="8"/>
      <c r="R3" s="8"/>
      <c r="S3" s="8"/>
      <c r="T3" s="8"/>
      <c r="U3" s="8"/>
      <c r="AB3" s="7"/>
    </row>
    <row r="4" spans="2:28" ht="21" thickBot="1">
      <c r="B4" s="11"/>
      <c r="F4" s="8"/>
      <c r="G4" s="11"/>
      <c r="K4" s="152"/>
      <c r="L4" s="148"/>
      <c r="M4" s="150" t="s">
        <v>3</v>
      </c>
      <c r="N4" s="142"/>
      <c r="O4" s="153"/>
      <c r="P4" s="8"/>
      <c r="Q4" s="8"/>
      <c r="R4" s="8"/>
      <c r="S4" s="8"/>
      <c r="T4" s="8"/>
      <c r="U4" s="8"/>
      <c r="AB4" s="7"/>
    </row>
    <row r="5" spans="6:28" ht="20.25">
      <c r="F5" s="8"/>
      <c r="K5" s="8"/>
      <c r="P5" s="8"/>
      <c r="Q5" s="8"/>
      <c r="R5" s="8"/>
      <c r="S5" s="8"/>
      <c r="T5" s="8"/>
      <c r="U5" s="12"/>
      <c r="V5" s="13"/>
      <c r="W5" s="13"/>
      <c r="X5" s="13"/>
      <c r="Y5" s="13"/>
      <c r="Z5" s="13"/>
      <c r="AA5" s="13"/>
      <c r="AB5" s="7"/>
    </row>
    <row r="6" spans="2:28" ht="20.25">
      <c r="B6" s="14"/>
      <c r="C6" s="9"/>
      <c r="D6" s="9"/>
      <c r="E6" s="9"/>
      <c r="F6" s="6"/>
      <c r="G6" s="14"/>
      <c r="H6" s="9"/>
      <c r="I6" s="9"/>
      <c r="J6" s="9"/>
      <c r="K6" s="6"/>
      <c r="L6" s="15"/>
      <c r="M6" s="9"/>
      <c r="O6" s="9"/>
      <c r="P6" s="6"/>
      <c r="U6" s="12"/>
      <c r="V6" s="13"/>
      <c r="W6" s="13"/>
      <c r="X6" s="13"/>
      <c r="Y6" s="13"/>
      <c r="Z6" s="13"/>
      <c r="AA6" s="13"/>
      <c r="AB6" s="7"/>
    </row>
    <row r="7" spans="2:28" ht="20.25">
      <c r="B7" s="14"/>
      <c r="C7" s="13"/>
      <c r="D7" s="16"/>
      <c r="E7" s="13"/>
      <c r="F7" s="17"/>
      <c r="G7" s="14"/>
      <c r="H7" s="13"/>
      <c r="I7" s="16"/>
      <c r="J7" s="13"/>
      <c r="K7" s="17"/>
      <c r="L7" s="15"/>
      <c r="M7" s="13"/>
      <c r="N7" s="16"/>
      <c r="O7" s="13"/>
      <c r="P7" s="17"/>
      <c r="Q7" s="17"/>
      <c r="R7" s="18"/>
      <c r="S7" s="18"/>
      <c r="T7" s="18"/>
      <c r="U7" s="12"/>
      <c r="V7" s="13"/>
      <c r="W7" s="13"/>
      <c r="X7" s="13"/>
      <c r="Y7" s="13"/>
      <c r="Z7" s="13"/>
      <c r="AA7" s="13"/>
      <c r="AB7" s="7"/>
    </row>
    <row r="8" spans="2:28" ht="20.25">
      <c r="B8" s="14"/>
      <c r="D8" s="16" t="s">
        <v>4</v>
      </c>
      <c r="E8" s="16"/>
      <c r="F8" s="19"/>
      <c r="G8" s="14"/>
      <c r="I8" s="16" t="s">
        <v>5</v>
      </c>
      <c r="J8" s="16"/>
      <c r="K8" s="19"/>
      <c r="L8" s="15"/>
      <c r="N8" s="16" t="s">
        <v>6</v>
      </c>
      <c r="O8" s="16"/>
      <c r="P8" s="19"/>
      <c r="Q8" s="176" t="s">
        <v>7</v>
      </c>
      <c r="R8" s="176"/>
      <c r="S8" s="176"/>
      <c r="T8" s="176"/>
      <c r="U8" s="176"/>
      <c r="V8" s="176"/>
      <c r="W8" s="176"/>
      <c r="X8" s="176"/>
      <c r="Y8" s="13"/>
      <c r="Z8" s="13"/>
      <c r="AA8" s="13"/>
      <c r="AB8" s="7"/>
    </row>
    <row r="9" spans="2:28" ht="20.25">
      <c r="B9" s="14"/>
      <c r="C9" s="13"/>
      <c r="E9" s="13"/>
      <c r="F9" s="17"/>
      <c r="G9" s="14"/>
      <c r="H9" s="13"/>
      <c r="J9" s="13"/>
      <c r="K9" s="17"/>
      <c r="L9" s="15"/>
      <c r="M9" s="13"/>
      <c r="O9" s="13"/>
      <c r="P9" s="17"/>
      <c r="Q9" s="12"/>
      <c r="R9" s="17"/>
      <c r="S9" s="17"/>
      <c r="T9" s="17"/>
      <c r="U9" s="20"/>
      <c r="V9" s="21"/>
      <c r="W9" s="21"/>
      <c r="X9" s="21"/>
      <c r="Y9" s="13"/>
      <c r="Z9" s="13"/>
      <c r="AA9" s="13"/>
      <c r="AB9" s="7"/>
    </row>
    <row r="10" spans="1:28" ht="20.25">
      <c r="A10" s="22"/>
      <c r="B10" s="14"/>
      <c r="C10" s="13"/>
      <c r="E10" s="13"/>
      <c r="F10" s="8"/>
      <c r="G10" s="14"/>
      <c r="H10" s="13"/>
      <c r="J10" s="13"/>
      <c r="K10" s="8"/>
      <c r="L10" s="23"/>
      <c r="M10" s="13"/>
      <c r="O10" s="13"/>
      <c r="P10" s="8"/>
      <c r="Q10" s="24"/>
      <c r="R10" s="177" t="s">
        <v>8</v>
      </c>
      <c r="S10" s="177"/>
      <c r="T10" s="177"/>
      <c r="U10" s="20"/>
      <c r="V10" s="21"/>
      <c r="W10" s="21"/>
      <c r="X10" s="21"/>
      <c r="Y10" s="13"/>
      <c r="Z10" s="13"/>
      <c r="AA10" s="13"/>
      <c r="AB10" s="7"/>
    </row>
    <row r="11" spans="1:28" ht="20.25">
      <c r="A11" s="22"/>
      <c r="B11" s="162" t="s">
        <v>9</v>
      </c>
      <c r="C11" s="163" t="s">
        <v>10</v>
      </c>
      <c r="D11" s="163" t="s">
        <v>11</v>
      </c>
      <c r="E11" s="163" t="s">
        <v>12</v>
      </c>
      <c r="F11" s="164"/>
      <c r="G11" s="162" t="s">
        <v>9</v>
      </c>
      <c r="H11" s="163" t="s">
        <v>10</v>
      </c>
      <c r="I11" s="163" t="s">
        <v>11</v>
      </c>
      <c r="J11" s="163" t="s">
        <v>13</v>
      </c>
      <c r="K11" s="164"/>
      <c r="L11" s="165" t="s">
        <v>9</v>
      </c>
      <c r="M11" s="163" t="s">
        <v>10</v>
      </c>
      <c r="N11" s="163" t="s">
        <v>11</v>
      </c>
      <c r="O11" s="163" t="s">
        <v>14</v>
      </c>
      <c r="P11" s="164"/>
      <c r="Q11" s="166" t="s">
        <v>15</v>
      </c>
      <c r="R11" s="166" t="s">
        <v>10</v>
      </c>
      <c r="S11" s="166" t="s">
        <v>16</v>
      </c>
      <c r="T11" s="166" t="s">
        <v>17</v>
      </c>
      <c r="U11" s="167"/>
      <c r="V11" s="178" t="s">
        <v>18</v>
      </c>
      <c r="W11" s="178"/>
      <c r="X11" s="163"/>
      <c r="Y11" s="168"/>
      <c r="Z11" s="163" t="s">
        <v>19</v>
      </c>
      <c r="AA11" s="163"/>
      <c r="AB11" s="7"/>
    </row>
    <row r="12" spans="1:28" ht="20.25">
      <c r="A12" s="22"/>
      <c r="B12" s="169"/>
      <c r="C12" s="170"/>
      <c r="D12" s="170"/>
      <c r="E12" s="170"/>
      <c r="F12" s="171"/>
      <c r="G12" s="169"/>
      <c r="H12" s="170"/>
      <c r="I12" s="170"/>
      <c r="J12" s="170"/>
      <c r="K12" s="171"/>
      <c r="L12" s="172"/>
      <c r="M12" s="170"/>
      <c r="N12" s="168"/>
      <c r="O12" s="170"/>
      <c r="P12" s="171"/>
      <c r="Q12" s="166" t="s">
        <v>8</v>
      </c>
      <c r="R12" s="166" t="s">
        <v>8</v>
      </c>
      <c r="S12" s="166" t="s">
        <v>8</v>
      </c>
      <c r="T12" s="166" t="s">
        <v>20</v>
      </c>
      <c r="U12" s="166" t="s">
        <v>21</v>
      </c>
      <c r="V12" s="163">
        <v>1</v>
      </c>
      <c r="W12" s="163">
        <v>2</v>
      </c>
      <c r="X12" s="163">
        <v>3</v>
      </c>
      <c r="Y12" s="168" t="s">
        <v>22</v>
      </c>
      <c r="Z12" s="168" t="s">
        <v>23</v>
      </c>
      <c r="AA12" s="168" t="s">
        <v>24</v>
      </c>
      <c r="AB12" s="7"/>
    </row>
    <row r="13" spans="2:28" ht="24.75" customHeight="1" thickBot="1">
      <c r="B13" s="52">
        <v>1</v>
      </c>
      <c r="C13" s="108" t="s">
        <v>32</v>
      </c>
      <c r="D13" s="113">
        <v>920</v>
      </c>
      <c r="E13" s="133">
        <v>10</v>
      </c>
      <c r="F13" s="38"/>
      <c r="G13" s="53">
        <v>1</v>
      </c>
      <c r="H13" s="108" t="s">
        <v>50</v>
      </c>
      <c r="I13" s="116">
        <v>1700</v>
      </c>
      <c r="J13" s="154">
        <v>10</v>
      </c>
      <c r="K13" s="41"/>
      <c r="L13" s="155">
        <v>1</v>
      </c>
      <c r="M13" s="108" t="s">
        <v>60</v>
      </c>
      <c r="N13" s="117">
        <v>1920</v>
      </c>
      <c r="O13" s="54">
        <v>9</v>
      </c>
      <c r="P13" s="43"/>
      <c r="Q13" s="118">
        <v>1</v>
      </c>
      <c r="R13" s="156" t="s">
        <v>40</v>
      </c>
      <c r="S13" s="157" t="s">
        <v>82</v>
      </c>
      <c r="T13" s="158">
        <v>21350</v>
      </c>
      <c r="U13" s="159">
        <f>V13+W13+X13</f>
        <v>6</v>
      </c>
      <c r="V13" s="160">
        <v>2</v>
      </c>
      <c r="W13" s="160">
        <v>2</v>
      </c>
      <c r="X13" s="160">
        <v>2</v>
      </c>
      <c r="Y13" s="160" t="s">
        <v>83</v>
      </c>
      <c r="Z13" s="160" t="s">
        <v>84</v>
      </c>
      <c r="AA13" s="161" t="s">
        <v>85</v>
      </c>
      <c r="AB13" s="7"/>
    </row>
    <row r="14" spans="1:28" ht="24.75" customHeight="1" thickBot="1">
      <c r="A14" s="35"/>
      <c r="B14" s="36">
        <v>2</v>
      </c>
      <c r="C14" s="25" t="s">
        <v>33</v>
      </c>
      <c r="D14" s="26">
        <v>420</v>
      </c>
      <c r="E14" s="131">
        <v>12</v>
      </c>
      <c r="F14" s="38"/>
      <c r="G14" s="39">
        <v>2</v>
      </c>
      <c r="H14" s="25" t="s">
        <v>59</v>
      </c>
      <c r="I14" s="27">
        <v>1950</v>
      </c>
      <c r="J14" s="40">
        <v>7</v>
      </c>
      <c r="K14" s="41"/>
      <c r="L14" s="42">
        <v>2</v>
      </c>
      <c r="M14" s="25" t="s">
        <v>63</v>
      </c>
      <c r="N14" s="28">
        <v>1980</v>
      </c>
      <c r="O14" s="40">
        <v>8</v>
      </c>
      <c r="P14" s="43"/>
      <c r="Q14" s="29">
        <v>2</v>
      </c>
      <c r="R14" s="30" t="s">
        <v>66</v>
      </c>
      <c r="S14" s="31" t="s">
        <v>89</v>
      </c>
      <c r="T14" s="32">
        <v>20330</v>
      </c>
      <c r="U14" s="138">
        <f aca="true" t="shared" si="0" ref="U14:U47">V14+W14+X14</f>
        <v>6</v>
      </c>
      <c r="V14" s="33">
        <v>1</v>
      </c>
      <c r="W14" s="33">
        <v>4</v>
      </c>
      <c r="X14" s="33">
        <v>1</v>
      </c>
      <c r="Y14" s="33" t="s">
        <v>86</v>
      </c>
      <c r="Z14" s="33" t="s">
        <v>87</v>
      </c>
      <c r="AA14" s="34" t="s">
        <v>88</v>
      </c>
      <c r="AB14" s="7"/>
    </row>
    <row r="15" spans="1:28" ht="24.75" customHeight="1">
      <c r="A15" s="35"/>
      <c r="B15" s="36">
        <v>3</v>
      </c>
      <c r="C15" s="25" t="s">
        <v>34</v>
      </c>
      <c r="D15" s="26">
        <v>2820</v>
      </c>
      <c r="E15" s="131">
        <v>5</v>
      </c>
      <c r="F15" s="38"/>
      <c r="G15" s="44">
        <v>3</v>
      </c>
      <c r="H15" s="25" t="s">
        <v>75</v>
      </c>
      <c r="I15" s="27">
        <v>1980</v>
      </c>
      <c r="J15" s="40">
        <v>6</v>
      </c>
      <c r="K15" s="38"/>
      <c r="L15" s="42">
        <v>3</v>
      </c>
      <c r="M15" s="25" t="s">
        <v>49</v>
      </c>
      <c r="N15" s="28">
        <v>2030</v>
      </c>
      <c r="O15" s="40">
        <v>7</v>
      </c>
      <c r="P15" s="43"/>
      <c r="Q15" s="29">
        <v>3</v>
      </c>
      <c r="R15" s="30" t="s">
        <v>44</v>
      </c>
      <c r="S15" s="31" t="s">
        <v>97</v>
      </c>
      <c r="T15" s="32">
        <v>16650</v>
      </c>
      <c r="U15" s="138">
        <f t="shared" si="0"/>
        <v>7</v>
      </c>
      <c r="V15" s="33">
        <v>1</v>
      </c>
      <c r="W15" s="33">
        <v>4</v>
      </c>
      <c r="X15" s="33">
        <v>2</v>
      </c>
      <c r="Y15" s="33" t="s">
        <v>90</v>
      </c>
      <c r="Z15" s="33" t="s">
        <v>91</v>
      </c>
      <c r="AA15" s="34" t="s">
        <v>92</v>
      </c>
      <c r="AB15" s="7"/>
    </row>
    <row r="16" spans="1:28" ht="24.75" customHeight="1" thickBot="1">
      <c r="A16" s="35"/>
      <c r="B16" s="36">
        <v>4</v>
      </c>
      <c r="C16" s="25" t="s">
        <v>35</v>
      </c>
      <c r="D16" s="26">
        <v>1680</v>
      </c>
      <c r="E16" s="131">
        <v>6</v>
      </c>
      <c r="F16" s="38"/>
      <c r="G16" s="44">
        <v>4</v>
      </c>
      <c r="H16" s="112" t="s">
        <v>46</v>
      </c>
      <c r="I16" s="27">
        <v>1950</v>
      </c>
      <c r="J16" s="40">
        <v>8</v>
      </c>
      <c r="K16" s="38"/>
      <c r="L16" s="42">
        <v>4</v>
      </c>
      <c r="M16" s="25" t="s">
        <v>53</v>
      </c>
      <c r="N16" s="28">
        <v>2440</v>
      </c>
      <c r="O16" s="40">
        <v>6</v>
      </c>
      <c r="P16" s="45"/>
      <c r="Q16" s="29">
        <v>4</v>
      </c>
      <c r="R16" s="30" t="s">
        <v>56</v>
      </c>
      <c r="S16" s="31" t="s">
        <v>93</v>
      </c>
      <c r="T16" s="32">
        <v>8550</v>
      </c>
      <c r="U16" s="138">
        <f t="shared" si="0"/>
        <v>9</v>
      </c>
      <c r="V16" s="33">
        <v>2</v>
      </c>
      <c r="W16" s="33">
        <v>1</v>
      </c>
      <c r="X16" s="33">
        <v>6</v>
      </c>
      <c r="Y16" s="33" t="s">
        <v>94</v>
      </c>
      <c r="Z16" s="33" t="s">
        <v>95</v>
      </c>
      <c r="AA16" s="34" t="s">
        <v>96</v>
      </c>
      <c r="AB16" s="7"/>
    </row>
    <row r="17" spans="1:28" ht="24.75" customHeight="1" thickBot="1">
      <c r="A17" s="35"/>
      <c r="B17" s="36">
        <v>5</v>
      </c>
      <c r="C17" s="25" t="s">
        <v>36</v>
      </c>
      <c r="D17" s="26">
        <v>740</v>
      </c>
      <c r="E17" s="131">
        <v>11</v>
      </c>
      <c r="F17" s="38"/>
      <c r="G17" s="44">
        <v>5</v>
      </c>
      <c r="H17" s="113" t="s">
        <v>65</v>
      </c>
      <c r="I17" s="27">
        <v>980</v>
      </c>
      <c r="J17" s="40">
        <v>11</v>
      </c>
      <c r="K17" s="38"/>
      <c r="L17" s="42">
        <v>5</v>
      </c>
      <c r="M17" s="25" t="s">
        <v>76</v>
      </c>
      <c r="N17" s="28">
        <v>3190</v>
      </c>
      <c r="O17" s="40">
        <v>4</v>
      </c>
      <c r="P17" s="43"/>
      <c r="Q17" s="29">
        <v>5</v>
      </c>
      <c r="R17" s="30" t="s">
        <v>47</v>
      </c>
      <c r="S17" s="31" t="s">
        <v>97</v>
      </c>
      <c r="T17" s="32">
        <v>11200</v>
      </c>
      <c r="U17" s="138">
        <f t="shared" si="0"/>
        <v>10</v>
      </c>
      <c r="V17" s="33">
        <v>4</v>
      </c>
      <c r="W17" s="33">
        <v>1</v>
      </c>
      <c r="X17" s="33">
        <v>5</v>
      </c>
      <c r="Y17" s="33" t="s">
        <v>98</v>
      </c>
      <c r="Z17" s="33" t="s">
        <v>99</v>
      </c>
      <c r="AA17" s="34" t="s">
        <v>100</v>
      </c>
      <c r="AB17" s="7"/>
    </row>
    <row r="18" spans="1:28" ht="24.75" customHeight="1" thickBot="1">
      <c r="A18" s="35"/>
      <c r="B18" s="36">
        <v>6</v>
      </c>
      <c r="C18" s="25" t="s">
        <v>66</v>
      </c>
      <c r="D18" s="26">
        <v>4380</v>
      </c>
      <c r="E18" s="131">
        <v>1</v>
      </c>
      <c r="F18" s="38"/>
      <c r="G18" s="44">
        <v>6</v>
      </c>
      <c r="H18" s="25" t="s">
        <v>51</v>
      </c>
      <c r="I18" s="27">
        <v>560</v>
      </c>
      <c r="J18" s="37">
        <v>11</v>
      </c>
      <c r="K18" s="38"/>
      <c r="L18" s="42">
        <v>6</v>
      </c>
      <c r="M18" s="25" t="s">
        <v>55</v>
      </c>
      <c r="N18" s="28">
        <v>1050</v>
      </c>
      <c r="O18" s="40">
        <v>11</v>
      </c>
      <c r="P18" s="45"/>
      <c r="Q18" s="29">
        <v>6</v>
      </c>
      <c r="R18" s="30" t="s">
        <v>54</v>
      </c>
      <c r="S18" s="31" t="s">
        <v>101</v>
      </c>
      <c r="T18" s="32">
        <v>11110</v>
      </c>
      <c r="U18" s="138">
        <f t="shared" si="0"/>
        <v>10</v>
      </c>
      <c r="V18" s="33">
        <v>4</v>
      </c>
      <c r="W18" s="33">
        <v>3</v>
      </c>
      <c r="X18" s="33">
        <v>3</v>
      </c>
      <c r="Y18" s="33" t="s">
        <v>102</v>
      </c>
      <c r="Z18" s="33" t="s">
        <v>103</v>
      </c>
      <c r="AA18" s="34" t="s">
        <v>104</v>
      </c>
      <c r="AB18" s="7"/>
    </row>
    <row r="19" spans="1:28" ht="24.75" customHeight="1">
      <c r="A19" s="35" t="s">
        <v>25</v>
      </c>
      <c r="B19" s="36">
        <v>7</v>
      </c>
      <c r="C19" s="25" t="s">
        <v>37</v>
      </c>
      <c r="D19" s="26">
        <v>2960</v>
      </c>
      <c r="E19" s="131">
        <v>4</v>
      </c>
      <c r="F19" s="38"/>
      <c r="G19" s="44">
        <v>7</v>
      </c>
      <c r="H19" s="25" t="s">
        <v>42</v>
      </c>
      <c r="I19" s="27">
        <v>2230</v>
      </c>
      <c r="J19" s="40">
        <v>4</v>
      </c>
      <c r="K19" s="38"/>
      <c r="L19" s="42">
        <v>7</v>
      </c>
      <c r="M19" s="25" t="s">
        <v>62</v>
      </c>
      <c r="N19" s="28">
        <v>1650</v>
      </c>
      <c r="O19" s="40">
        <v>10</v>
      </c>
      <c r="P19" s="45"/>
      <c r="Q19" s="29">
        <v>7</v>
      </c>
      <c r="R19" s="30" t="s">
        <v>37</v>
      </c>
      <c r="S19" s="31" t="s">
        <v>97</v>
      </c>
      <c r="T19" s="32">
        <v>10810</v>
      </c>
      <c r="U19" s="138">
        <f t="shared" si="0"/>
        <v>11</v>
      </c>
      <c r="V19" s="33">
        <v>4</v>
      </c>
      <c r="W19" s="33">
        <v>3</v>
      </c>
      <c r="X19" s="33">
        <v>4</v>
      </c>
      <c r="Y19" s="33" t="s">
        <v>105</v>
      </c>
      <c r="Z19" s="33" t="s">
        <v>106</v>
      </c>
      <c r="AA19" s="34" t="s">
        <v>96</v>
      </c>
      <c r="AB19" s="7"/>
    </row>
    <row r="20" spans="1:29" ht="24.75" customHeight="1">
      <c r="A20" s="35"/>
      <c r="B20" s="36">
        <v>8</v>
      </c>
      <c r="C20" s="25" t="s">
        <v>67</v>
      </c>
      <c r="D20" s="26">
        <v>1080</v>
      </c>
      <c r="E20" s="131">
        <v>9</v>
      </c>
      <c r="F20" s="38"/>
      <c r="G20" s="44">
        <v>8</v>
      </c>
      <c r="H20" s="25" t="s">
        <v>56</v>
      </c>
      <c r="I20" s="27">
        <v>4300</v>
      </c>
      <c r="J20" s="40">
        <v>1</v>
      </c>
      <c r="K20" s="38"/>
      <c r="L20" s="42">
        <v>8</v>
      </c>
      <c r="M20" s="25" t="s">
        <v>77</v>
      </c>
      <c r="N20" s="28">
        <v>280</v>
      </c>
      <c r="O20" s="40">
        <v>11</v>
      </c>
      <c r="P20" s="43"/>
      <c r="Q20" s="29">
        <v>8</v>
      </c>
      <c r="R20" s="30" t="s">
        <v>57</v>
      </c>
      <c r="S20" s="31" t="s">
        <v>107</v>
      </c>
      <c r="T20" s="32">
        <v>7350</v>
      </c>
      <c r="U20" s="138">
        <f t="shared" si="0"/>
        <v>11</v>
      </c>
      <c r="V20" s="33">
        <v>6</v>
      </c>
      <c r="W20" s="33">
        <v>2</v>
      </c>
      <c r="X20" s="33">
        <v>3</v>
      </c>
      <c r="Y20" s="33" t="s">
        <v>85</v>
      </c>
      <c r="Z20" s="33" t="s">
        <v>83</v>
      </c>
      <c r="AA20" s="34" t="s">
        <v>84</v>
      </c>
      <c r="AB20" s="7"/>
      <c r="AC20" s="46"/>
    </row>
    <row r="21" spans="1:29" ht="24.75" customHeight="1">
      <c r="A21" s="35"/>
      <c r="B21" s="36">
        <v>9</v>
      </c>
      <c r="C21" s="25" t="s">
        <v>41</v>
      </c>
      <c r="D21" s="26">
        <v>1260</v>
      </c>
      <c r="E21" s="60">
        <v>7</v>
      </c>
      <c r="F21" s="38"/>
      <c r="G21" s="44">
        <v>9</v>
      </c>
      <c r="H21" s="25" t="s">
        <v>48</v>
      </c>
      <c r="I21" s="27">
        <v>2080</v>
      </c>
      <c r="J21" s="40">
        <v>5</v>
      </c>
      <c r="K21" s="38"/>
      <c r="L21" s="42">
        <v>9</v>
      </c>
      <c r="M21" s="25" t="s">
        <v>54</v>
      </c>
      <c r="N21" s="28">
        <v>3230</v>
      </c>
      <c r="O21" s="40">
        <v>3</v>
      </c>
      <c r="P21" s="43"/>
      <c r="Q21" s="29">
        <v>9</v>
      </c>
      <c r="R21" s="30" t="s">
        <v>108</v>
      </c>
      <c r="S21" s="31" t="s">
        <v>97</v>
      </c>
      <c r="T21" s="32">
        <v>10620</v>
      </c>
      <c r="U21" s="138">
        <f t="shared" si="0"/>
        <v>12</v>
      </c>
      <c r="V21" s="33">
        <v>6</v>
      </c>
      <c r="W21" s="33">
        <v>2</v>
      </c>
      <c r="X21" s="33">
        <v>4</v>
      </c>
      <c r="Y21" s="33" t="s">
        <v>109</v>
      </c>
      <c r="Z21" s="33" t="s">
        <v>110</v>
      </c>
      <c r="AA21" s="34" t="s">
        <v>111</v>
      </c>
      <c r="AB21" s="7"/>
      <c r="AC21" s="1"/>
    </row>
    <row r="22" spans="1:28" ht="24.75" customHeight="1">
      <c r="A22" s="35"/>
      <c r="B22" s="36">
        <v>10</v>
      </c>
      <c r="C22" s="25" t="s">
        <v>38</v>
      </c>
      <c r="D22" s="26">
        <v>1160</v>
      </c>
      <c r="E22" s="131">
        <v>8</v>
      </c>
      <c r="F22" s="38"/>
      <c r="G22" s="44">
        <v>10</v>
      </c>
      <c r="H22" s="25" t="s">
        <v>43</v>
      </c>
      <c r="I22" s="27">
        <v>1720</v>
      </c>
      <c r="J22" s="40">
        <v>9</v>
      </c>
      <c r="K22" s="38"/>
      <c r="L22" s="42">
        <v>10</v>
      </c>
      <c r="M22" s="25" t="s">
        <v>47</v>
      </c>
      <c r="N22" s="28">
        <v>2670</v>
      </c>
      <c r="O22" s="40">
        <v>5</v>
      </c>
      <c r="P22" s="45"/>
      <c r="Q22" s="29">
        <v>10</v>
      </c>
      <c r="R22" s="30" t="s">
        <v>58</v>
      </c>
      <c r="S22" s="31" t="s">
        <v>82</v>
      </c>
      <c r="T22" s="32">
        <v>18100</v>
      </c>
      <c r="U22" s="138">
        <f t="shared" si="0"/>
        <v>13</v>
      </c>
      <c r="V22" s="33">
        <v>3</v>
      </c>
      <c r="W22" s="33">
        <v>9</v>
      </c>
      <c r="X22" s="33">
        <v>1</v>
      </c>
      <c r="Y22" s="33" t="s">
        <v>112</v>
      </c>
      <c r="Z22" s="33" t="s">
        <v>109</v>
      </c>
      <c r="AA22" s="34" t="s">
        <v>83</v>
      </c>
      <c r="AB22" s="7"/>
    </row>
    <row r="23" spans="1:28" ht="24.75" customHeight="1" thickBot="1">
      <c r="A23" s="35"/>
      <c r="B23" s="47">
        <v>11</v>
      </c>
      <c r="C23" s="25" t="s">
        <v>39</v>
      </c>
      <c r="D23" s="26">
        <v>3740</v>
      </c>
      <c r="E23" s="131">
        <v>3</v>
      </c>
      <c r="F23" s="38"/>
      <c r="G23" s="48">
        <v>11</v>
      </c>
      <c r="H23" s="25" t="s">
        <v>61</v>
      </c>
      <c r="I23" s="27">
        <v>2420</v>
      </c>
      <c r="J23" s="40">
        <v>3</v>
      </c>
      <c r="K23" s="38"/>
      <c r="L23" s="49">
        <v>11</v>
      </c>
      <c r="M23" s="25" t="s">
        <v>44</v>
      </c>
      <c r="N23" s="28">
        <v>8450</v>
      </c>
      <c r="O23" s="40">
        <v>2</v>
      </c>
      <c r="P23" s="45"/>
      <c r="Q23" s="29">
        <v>11</v>
      </c>
      <c r="R23" s="30" t="s">
        <v>69</v>
      </c>
      <c r="S23" s="31" t="s">
        <v>101</v>
      </c>
      <c r="T23" s="32">
        <v>11330</v>
      </c>
      <c r="U23" s="138">
        <f t="shared" si="0"/>
        <v>14</v>
      </c>
      <c r="V23" s="33">
        <v>5</v>
      </c>
      <c r="W23" s="33">
        <v>6</v>
      </c>
      <c r="X23" s="33">
        <v>3</v>
      </c>
      <c r="Y23" s="33" t="s">
        <v>113</v>
      </c>
      <c r="Z23" s="33" t="s">
        <v>114</v>
      </c>
      <c r="AA23" s="34" t="s">
        <v>115</v>
      </c>
      <c r="AB23" s="7"/>
    </row>
    <row r="24" spans="1:29" ht="24.75" customHeight="1" thickBot="1">
      <c r="A24" s="50"/>
      <c r="B24" s="51">
        <v>12</v>
      </c>
      <c r="C24" s="109" t="s">
        <v>40</v>
      </c>
      <c r="D24" s="110">
        <v>4050</v>
      </c>
      <c r="E24" s="134">
        <v>2</v>
      </c>
      <c r="F24" s="119"/>
      <c r="G24" s="120">
        <v>12</v>
      </c>
      <c r="H24" s="109" t="s">
        <v>57</v>
      </c>
      <c r="I24" s="121">
        <v>2530</v>
      </c>
      <c r="J24" s="115">
        <v>2</v>
      </c>
      <c r="K24" s="122"/>
      <c r="L24" s="123">
        <v>12</v>
      </c>
      <c r="M24" s="137" t="s">
        <v>58</v>
      </c>
      <c r="N24" s="124">
        <v>14040</v>
      </c>
      <c r="O24" s="115">
        <v>1</v>
      </c>
      <c r="P24" s="125"/>
      <c r="Q24" s="126">
        <v>12</v>
      </c>
      <c r="R24" s="30" t="s">
        <v>116</v>
      </c>
      <c r="S24" s="31" t="s">
        <v>97</v>
      </c>
      <c r="T24" s="32">
        <v>7940</v>
      </c>
      <c r="U24" s="138">
        <f t="shared" si="0"/>
        <v>14</v>
      </c>
      <c r="V24" s="33">
        <v>2</v>
      </c>
      <c r="W24" s="33">
        <v>4</v>
      </c>
      <c r="X24" s="33">
        <v>8</v>
      </c>
      <c r="Y24" s="33" t="s">
        <v>117</v>
      </c>
      <c r="Z24" s="33" t="s">
        <v>105</v>
      </c>
      <c r="AA24" s="34" t="s">
        <v>106</v>
      </c>
      <c r="AB24" s="7"/>
      <c r="AC24" s="1"/>
    </row>
    <row r="25" spans="1:29" ht="24.75" customHeight="1" thickBot="1" thickTop="1">
      <c r="A25" s="35"/>
      <c r="B25" s="52">
        <v>1</v>
      </c>
      <c r="C25" s="108" t="s">
        <v>42</v>
      </c>
      <c r="D25" s="113">
        <v>3360</v>
      </c>
      <c r="E25" s="133">
        <v>2</v>
      </c>
      <c r="F25" s="38"/>
      <c r="G25" s="53">
        <v>1</v>
      </c>
      <c r="H25" s="136" t="s">
        <v>62</v>
      </c>
      <c r="I25" s="116">
        <v>11740</v>
      </c>
      <c r="J25" s="54">
        <v>1</v>
      </c>
      <c r="K25" s="41"/>
      <c r="L25" s="55">
        <v>1</v>
      </c>
      <c r="M25" s="108" t="s">
        <v>78</v>
      </c>
      <c r="N25" s="117">
        <v>2350</v>
      </c>
      <c r="O25" s="54">
        <v>4</v>
      </c>
      <c r="P25" s="56"/>
      <c r="Q25" s="118">
        <v>13</v>
      </c>
      <c r="R25" s="30" t="s">
        <v>75</v>
      </c>
      <c r="S25" s="31" t="s">
        <v>101</v>
      </c>
      <c r="T25" s="32">
        <v>8550</v>
      </c>
      <c r="U25" s="138">
        <f t="shared" si="0"/>
        <v>15</v>
      </c>
      <c r="V25" s="33">
        <v>1</v>
      </c>
      <c r="W25" s="33">
        <v>6</v>
      </c>
      <c r="X25" s="33">
        <v>8</v>
      </c>
      <c r="Y25" s="33" t="s">
        <v>115</v>
      </c>
      <c r="Z25" s="33" t="s">
        <v>113</v>
      </c>
      <c r="AA25" s="34" t="s">
        <v>114</v>
      </c>
      <c r="AB25" s="7"/>
      <c r="AC25" s="1"/>
    </row>
    <row r="26" spans="1:29" ht="24.75" customHeight="1" thickBot="1">
      <c r="A26" s="35"/>
      <c r="B26" s="36">
        <v>2</v>
      </c>
      <c r="C26" s="25" t="s">
        <v>43</v>
      </c>
      <c r="D26" s="26">
        <v>2140</v>
      </c>
      <c r="E26" s="131">
        <v>3</v>
      </c>
      <c r="F26" s="38"/>
      <c r="G26" s="44">
        <v>2</v>
      </c>
      <c r="H26" s="25" t="s">
        <v>66</v>
      </c>
      <c r="I26" s="27">
        <v>4970</v>
      </c>
      <c r="J26" s="40">
        <v>4</v>
      </c>
      <c r="K26" s="41"/>
      <c r="L26" s="42">
        <v>2</v>
      </c>
      <c r="M26" s="25" t="s">
        <v>38</v>
      </c>
      <c r="N26" s="28">
        <v>1150</v>
      </c>
      <c r="O26" s="40">
        <v>9</v>
      </c>
      <c r="P26" s="56" t="s">
        <v>8</v>
      </c>
      <c r="Q26" s="29">
        <v>14</v>
      </c>
      <c r="R26" s="30" t="s">
        <v>35</v>
      </c>
      <c r="S26" s="31" t="s">
        <v>118</v>
      </c>
      <c r="T26" s="32">
        <v>9200</v>
      </c>
      <c r="U26" s="138">
        <f t="shared" si="0"/>
        <v>16</v>
      </c>
      <c r="V26" s="33">
        <v>6</v>
      </c>
      <c r="W26" s="33">
        <v>5</v>
      </c>
      <c r="X26" s="33">
        <v>5</v>
      </c>
      <c r="Y26" s="33" t="s">
        <v>119</v>
      </c>
      <c r="Z26" s="33" t="s">
        <v>120</v>
      </c>
      <c r="AA26" s="34" t="s">
        <v>112</v>
      </c>
      <c r="AB26" s="7"/>
      <c r="AC26" s="1"/>
    </row>
    <row r="27" spans="1:29" ht="24.75" customHeight="1" thickBot="1">
      <c r="A27" s="35"/>
      <c r="B27" s="36">
        <v>3</v>
      </c>
      <c r="C27" s="112" t="s">
        <v>44</v>
      </c>
      <c r="D27" s="26">
        <v>3920</v>
      </c>
      <c r="E27" s="131">
        <v>1</v>
      </c>
      <c r="F27" s="38"/>
      <c r="G27" s="44">
        <v>3</v>
      </c>
      <c r="H27" s="25" t="s">
        <v>39</v>
      </c>
      <c r="I27" s="27">
        <v>830</v>
      </c>
      <c r="J27" s="40">
        <v>11</v>
      </c>
      <c r="K27" s="41"/>
      <c r="L27" s="42">
        <v>3</v>
      </c>
      <c r="M27" s="25" t="s">
        <v>61</v>
      </c>
      <c r="N27" s="28">
        <v>1880</v>
      </c>
      <c r="O27" s="40">
        <v>5</v>
      </c>
      <c r="P27" s="56"/>
      <c r="Q27" s="29">
        <v>15</v>
      </c>
      <c r="R27" s="30" t="s">
        <v>121</v>
      </c>
      <c r="S27" s="31" t="s">
        <v>89</v>
      </c>
      <c r="T27" s="32">
        <v>6760</v>
      </c>
      <c r="U27" s="138">
        <f t="shared" si="0"/>
        <v>16</v>
      </c>
      <c r="V27" s="33">
        <v>7</v>
      </c>
      <c r="W27" s="33">
        <v>8</v>
      </c>
      <c r="X27" s="33">
        <v>1</v>
      </c>
      <c r="Y27" s="33" t="s">
        <v>104</v>
      </c>
      <c r="Z27" s="33" t="s">
        <v>110</v>
      </c>
      <c r="AA27" s="34" t="s">
        <v>103</v>
      </c>
      <c r="AB27" s="7"/>
      <c r="AC27" s="1"/>
    </row>
    <row r="28" spans="1:34" ht="24.75" customHeight="1" thickBot="1">
      <c r="A28" s="35"/>
      <c r="B28" s="36">
        <v>4</v>
      </c>
      <c r="C28" s="113" t="s">
        <v>45</v>
      </c>
      <c r="D28" s="26">
        <v>1580</v>
      </c>
      <c r="E28" s="131">
        <v>6</v>
      </c>
      <c r="F28" s="38"/>
      <c r="G28" s="44">
        <v>4</v>
      </c>
      <c r="H28" s="25" t="s">
        <v>58</v>
      </c>
      <c r="I28" s="27">
        <v>1500</v>
      </c>
      <c r="J28" s="40">
        <v>9</v>
      </c>
      <c r="K28" s="41"/>
      <c r="L28" s="42">
        <v>4</v>
      </c>
      <c r="M28" s="25" t="s">
        <v>65</v>
      </c>
      <c r="N28" s="28">
        <v>1300</v>
      </c>
      <c r="O28" s="37">
        <v>7</v>
      </c>
      <c r="P28" s="56" t="s">
        <v>8</v>
      </c>
      <c r="Q28" s="29">
        <v>16</v>
      </c>
      <c r="R28" s="30" t="s">
        <v>59</v>
      </c>
      <c r="S28" s="31" t="s">
        <v>122</v>
      </c>
      <c r="T28" s="32">
        <v>7000</v>
      </c>
      <c r="U28" s="138">
        <f t="shared" si="0"/>
        <v>16.5</v>
      </c>
      <c r="V28" s="33">
        <v>7.5</v>
      </c>
      <c r="W28" s="33">
        <v>7</v>
      </c>
      <c r="X28" s="33">
        <v>2</v>
      </c>
      <c r="Y28" s="33" t="s">
        <v>123</v>
      </c>
      <c r="Z28" s="33" t="s">
        <v>124</v>
      </c>
      <c r="AA28" s="34" t="s">
        <v>125</v>
      </c>
      <c r="AB28" s="7"/>
      <c r="AD28" s="57"/>
      <c r="AE28" s="58"/>
      <c r="AF28" s="59"/>
      <c r="AG28" s="20"/>
      <c r="AH28" s="20"/>
    </row>
    <row r="29" spans="1:29" ht="24.75" customHeight="1" thickBot="1">
      <c r="A29" s="35"/>
      <c r="B29" s="36">
        <v>5</v>
      </c>
      <c r="C29" s="25" t="s">
        <v>46</v>
      </c>
      <c r="D29" s="26">
        <v>1690</v>
      </c>
      <c r="E29" s="131">
        <v>5</v>
      </c>
      <c r="F29" s="38"/>
      <c r="G29" s="44">
        <v>5</v>
      </c>
      <c r="H29" s="25" t="s">
        <v>68</v>
      </c>
      <c r="I29" s="27">
        <v>9200</v>
      </c>
      <c r="J29" s="40">
        <v>2</v>
      </c>
      <c r="K29" s="41"/>
      <c r="L29" s="42">
        <v>5</v>
      </c>
      <c r="M29" s="25" t="s">
        <v>57</v>
      </c>
      <c r="N29" s="28">
        <v>2920</v>
      </c>
      <c r="O29" s="40">
        <v>3</v>
      </c>
      <c r="P29" s="56"/>
      <c r="Q29" s="29">
        <v>17</v>
      </c>
      <c r="R29" s="30" t="s">
        <v>46</v>
      </c>
      <c r="S29" s="31" t="s">
        <v>82</v>
      </c>
      <c r="T29" s="32">
        <v>7770</v>
      </c>
      <c r="U29" s="138">
        <f t="shared" si="0"/>
        <v>17</v>
      </c>
      <c r="V29" s="33">
        <v>5</v>
      </c>
      <c r="W29" s="33">
        <v>8</v>
      </c>
      <c r="X29" s="33">
        <v>4</v>
      </c>
      <c r="Y29" s="33" t="s">
        <v>84</v>
      </c>
      <c r="Z29" s="33" t="s">
        <v>119</v>
      </c>
      <c r="AA29" s="34" t="s">
        <v>110</v>
      </c>
      <c r="AB29" s="7"/>
      <c r="AC29" s="1"/>
    </row>
    <row r="30" spans="1:29" ht="24.75" customHeight="1">
      <c r="A30" s="35"/>
      <c r="B30" s="36">
        <v>6</v>
      </c>
      <c r="C30" s="25" t="s">
        <v>47</v>
      </c>
      <c r="D30" s="26">
        <v>1850</v>
      </c>
      <c r="E30" s="131">
        <v>4</v>
      </c>
      <c r="F30" s="38"/>
      <c r="G30" s="44">
        <v>6</v>
      </c>
      <c r="H30" s="25" t="s">
        <v>63</v>
      </c>
      <c r="I30" s="27">
        <v>950</v>
      </c>
      <c r="J30" s="40">
        <v>11</v>
      </c>
      <c r="K30" s="41"/>
      <c r="L30" s="42">
        <v>6</v>
      </c>
      <c r="M30" s="25" t="s">
        <v>33</v>
      </c>
      <c r="N30" s="28">
        <v>0</v>
      </c>
      <c r="O30" s="40" t="s">
        <v>74</v>
      </c>
      <c r="P30" s="56" t="s">
        <v>8</v>
      </c>
      <c r="Q30" s="29">
        <v>18</v>
      </c>
      <c r="R30" s="30" t="s">
        <v>61</v>
      </c>
      <c r="S30" s="31" t="s">
        <v>126</v>
      </c>
      <c r="T30" s="32">
        <v>6120</v>
      </c>
      <c r="U30" s="138">
        <f t="shared" si="0"/>
        <v>17</v>
      </c>
      <c r="V30" s="33">
        <v>9</v>
      </c>
      <c r="W30" s="33">
        <v>3</v>
      </c>
      <c r="X30" s="33">
        <v>5</v>
      </c>
      <c r="Y30" s="33" t="s">
        <v>91</v>
      </c>
      <c r="Z30" s="33" t="s">
        <v>92</v>
      </c>
      <c r="AA30" s="34" t="s">
        <v>90</v>
      </c>
      <c r="AB30" s="7"/>
      <c r="AC30" s="1"/>
    </row>
    <row r="31" spans="1:28" ht="24.75" customHeight="1">
      <c r="A31" s="35" t="s">
        <v>26</v>
      </c>
      <c r="B31" s="36">
        <v>7</v>
      </c>
      <c r="C31" s="25" t="s">
        <v>48</v>
      </c>
      <c r="D31" s="26">
        <v>1100</v>
      </c>
      <c r="E31" s="131">
        <v>9</v>
      </c>
      <c r="F31" s="38"/>
      <c r="G31" s="44">
        <v>7</v>
      </c>
      <c r="H31" s="25" t="s">
        <v>54</v>
      </c>
      <c r="I31" s="27">
        <v>5610</v>
      </c>
      <c r="J31" s="40">
        <v>3</v>
      </c>
      <c r="K31" s="41"/>
      <c r="L31" s="42">
        <v>7</v>
      </c>
      <c r="M31" s="25" t="s">
        <v>41</v>
      </c>
      <c r="N31" s="28">
        <v>3220</v>
      </c>
      <c r="O31" s="40">
        <v>1</v>
      </c>
      <c r="P31" s="56"/>
      <c r="Q31" s="29">
        <v>19</v>
      </c>
      <c r="R31" s="30" t="s">
        <v>43</v>
      </c>
      <c r="S31" s="31" t="s">
        <v>93</v>
      </c>
      <c r="T31" s="32">
        <v>6900</v>
      </c>
      <c r="U31" s="138">
        <f t="shared" si="0"/>
        <v>18</v>
      </c>
      <c r="V31" s="33">
        <v>3</v>
      </c>
      <c r="W31" s="33">
        <v>9</v>
      </c>
      <c r="X31" s="33">
        <v>6</v>
      </c>
      <c r="Y31" s="33" t="s">
        <v>87</v>
      </c>
      <c r="Z31" s="33" t="s">
        <v>100</v>
      </c>
      <c r="AA31" s="34" t="s">
        <v>123</v>
      </c>
      <c r="AB31" s="7"/>
    </row>
    <row r="32" spans="1:28" ht="24.75" customHeight="1">
      <c r="A32" s="35"/>
      <c r="B32" s="36">
        <v>8</v>
      </c>
      <c r="C32" s="25" t="s">
        <v>49</v>
      </c>
      <c r="D32" s="26">
        <v>570</v>
      </c>
      <c r="E32" s="131">
        <v>12</v>
      </c>
      <c r="F32" s="38"/>
      <c r="G32" s="44">
        <v>8</v>
      </c>
      <c r="H32" s="25" t="s">
        <v>69</v>
      </c>
      <c r="I32" s="27">
        <v>2160</v>
      </c>
      <c r="J32" s="40">
        <v>6</v>
      </c>
      <c r="K32" s="41"/>
      <c r="L32" s="42">
        <v>8</v>
      </c>
      <c r="M32" s="25" t="s">
        <v>79</v>
      </c>
      <c r="N32" s="28">
        <v>1210</v>
      </c>
      <c r="O32" s="60">
        <v>8</v>
      </c>
      <c r="P32" s="56" t="s">
        <v>8</v>
      </c>
      <c r="Q32" s="29">
        <v>20</v>
      </c>
      <c r="R32" s="30" t="s">
        <v>53</v>
      </c>
      <c r="S32" s="31" t="s">
        <v>97</v>
      </c>
      <c r="T32" s="32">
        <v>6830</v>
      </c>
      <c r="U32" s="138">
        <f t="shared" si="0"/>
        <v>18</v>
      </c>
      <c r="V32" s="33">
        <v>7</v>
      </c>
      <c r="W32" s="33">
        <v>5</v>
      </c>
      <c r="X32" s="33">
        <v>6</v>
      </c>
      <c r="Y32" s="33" t="s">
        <v>120</v>
      </c>
      <c r="Z32" s="33" t="s">
        <v>112</v>
      </c>
      <c r="AA32" s="34" t="s">
        <v>119</v>
      </c>
      <c r="AB32" s="7"/>
    </row>
    <row r="33" spans="1:28" ht="24.75" customHeight="1">
      <c r="A33" s="35"/>
      <c r="B33" s="36">
        <v>9</v>
      </c>
      <c r="C33" s="25" t="s">
        <v>50</v>
      </c>
      <c r="D33" s="26">
        <v>620</v>
      </c>
      <c r="E33" s="131">
        <v>11</v>
      </c>
      <c r="F33" s="38"/>
      <c r="G33" s="44">
        <v>9</v>
      </c>
      <c r="H33" s="25" t="s">
        <v>60</v>
      </c>
      <c r="I33" s="27">
        <v>2100</v>
      </c>
      <c r="J33" s="40">
        <v>7</v>
      </c>
      <c r="K33" s="41"/>
      <c r="L33" s="42">
        <v>9</v>
      </c>
      <c r="M33" s="25" t="s">
        <v>32</v>
      </c>
      <c r="N33" s="28">
        <v>690</v>
      </c>
      <c r="O33" s="60">
        <v>10</v>
      </c>
      <c r="P33" s="56"/>
      <c r="Q33" s="29">
        <v>21</v>
      </c>
      <c r="R33" s="30" t="s">
        <v>48</v>
      </c>
      <c r="S33" s="31" t="s">
        <v>118</v>
      </c>
      <c r="T33" s="32">
        <v>5760</v>
      </c>
      <c r="U33" s="138">
        <f t="shared" si="0"/>
        <v>21</v>
      </c>
      <c r="V33" s="33">
        <v>9</v>
      </c>
      <c r="W33" s="33">
        <v>5</v>
      </c>
      <c r="X33" s="33">
        <v>7</v>
      </c>
      <c r="Y33" s="33" t="s">
        <v>103</v>
      </c>
      <c r="Z33" s="33" t="s">
        <v>104</v>
      </c>
      <c r="AA33" s="34" t="s">
        <v>102</v>
      </c>
      <c r="AB33" s="7"/>
    </row>
    <row r="34" spans="1:28" ht="24.75" customHeight="1">
      <c r="A34" s="35"/>
      <c r="B34" s="36">
        <v>10</v>
      </c>
      <c r="C34" s="25" t="s">
        <v>51</v>
      </c>
      <c r="D34" s="26">
        <v>1050</v>
      </c>
      <c r="E34" s="131">
        <v>10</v>
      </c>
      <c r="F34" s="38"/>
      <c r="G34" s="44">
        <v>10</v>
      </c>
      <c r="H34" s="25" t="s">
        <v>55</v>
      </c>
      <c r="I34" s="27">
        <v>1290</v>
      </c>
      <c r="J34" s="40">
        <v>10</v>
      </c>
      <c r="K34" s="41"/>
      <c r="L34" s="42">
        <v>10</v>
      </c>
      <c r="M34" s="25" t="s">
        <v>80</v>
      </c>
      <c r="N34" s="28">
        <v>3170</v>
      </c>
      <c r="O34" s="40">
        <v>2</v>
      </c>
      <c r="P34" s="56" t="s">
        <v>8</v>
      </c>
      <c r="Q34" s="29">
        <v>22</v>
      </c>
      <c r="R34" s="30" t="s">
        <v>62</v>
      </c>
      <c r="S34" s="31" t="s">
        <v>118</v>
      </c>
      <c r="T34" s="32">
        <v>14550</v>
      </c>
      <c r="U34" s="138">
        <f t="shared" si="0"/>
        <v>23</v>
      </c>
      <c r="V34" s="33">
        <v>12</v>
      </c>
      <c r="W34" s="33">
        <v>1</v>
      </c>
      <c r="X34" s="33">
        <v>10</v>
      </c>
      <c r="Y34" s="33" t="s">
        <v>106</v>
      </c>
      <c r="Z34" s="33" t="s">
        <v>120</v>
      </c>
      <c r="AA34" s="34" t="s">
        <v>105</v>
      </c>
      <c r="AB34" s="7"/>
    </row>
    <row r="35" spans="1:29" ht="24.75" customHeight="1" thickBot="1">
      <c r="A35" s="35"/>
      <c r="B35" s="47">
        <v>11</v>
      </c>
      <c r="C35" s="25" t="s">
        <v>52</v>
      </c>
      <c r="D35" s="26">
        <v>1220</v>
      </c>
      <c r="E35" s="131">
        <v>8</v>
      </c>
      <c r="F35" s="38"/>
      <c r="G35" s="48">
        <v>11</v>
      </c>
      <c r="H35" s="25" t="s">
        <v>70</v>
      </c>
      <c r="I35" s="27">
        <v>1650</v>
      </c>
      <c r="J35" s="40">
        <v>8</v>
      </c>
      <c r="K35" s="41"/>
      <c r="L35" s="49">
        <v>11</v>
      </c>
      <c r="M35" s="25" t="s">
        <v>56</v>
      </c>
      <c r="N35" s="28">
        <v>1450</v>
      </c>
      <c r="O35" s="40">
        <v>6</v>
      </c>
      <c r="P35" s="56"/>
      <c r="Q35" s="29">
        <v>23</v>
      </c>
      <c r="R35" s="30" t="s">
        <v>38</v>
      </c>
      <c r="S35" s="31" t="s">
        <v>126</v>
      </c>
      <c r="T35" s="32">
        <v>5230</v>
      </c>
      <c r="U35" s="138">
        <f t="shared" si="0"/>
        <v>23</v>
      </c>
      <c r="V35" s="33">
        <v>8</v>
      </c>
      <c r="W35" s="33">
        <v>6</v>
      </c>
      <c r="X35" s="33">
        <v>9</v>
      </c>
      <c r="Y35" s="33" t="s">
        <v>100</v>
      </c>
      <c r="Z35" s="33" t="s">
        <v>123</v>
      </c>
      <c r="AA35" s="34" t="s">
        <v>87</v>
      </c>
      <c r="AB35" s="7"/>
      <c r="AC35" s="1"/>
    </row>
    <row r="36" spans="1:29" ht="24.75" customHeight="1" thickBot="1">
      <c r="A36" s="35"/>
      <c r="B36" s="128">
        <v>12</v>
      </c>
      <c r="C36" s="109" t="s">
        <v>53</v>
      </c>
      <c r="D36" s="110">
        <v>1440</v>
      </c>
      <c r="E36" s="114">
        <v>7</v>
      </c>
      <c r="F36" s="119"/>
      <c r="G36" s="120">
        <v>12</v>
      </c>
      <c r="H36" s="109" t="s">
        <v>35</v>
      </c>
      <c r="I36" s="121">
        <v>3450</v>
      </c>
      <c r="J36" s="115">
        <v>5</v>
      </c>
      <c r="K36" s="122"/>
      <c r="L36" s="123">
        <v>12</v>
      </c>
      <c r="M36" s="109" t="s">
        <v>73</v>
      </c>
      <c r="N36" s="124">
        <v>670</v>
      </c>
      <c r="O36" s="115">
        <v>11</v>
      </c>
      <c r="P36" s="129"/>
      <c r="Q36" s="29">
        <v>24</v>
      </c>
      <c r="R36" s="30" t="s">
        <v>39</v>
      </c>
      <c r="S36" s="31" t="s">
        <v>118</v>
      </c>
      <c r="T36" s="32">
        <v>6090</v>
      </c>
      <c r="U36" s="138">
        <f t="shared" si="0"/>
        <v>24</v>
      </c>
      <c r="V36" s="33">
        <v>3</v>
      </c>
      <c r="W36" s="33">
        <v>11</v>
      </c>
      <c r="X36" s="33">
        <v>10</v>
      </c>
      <c r="Y36" s="33" t="s">
        <v>92</v>
      </c>
      <c r="Z36" s="33" t="s">
        <v>90</v>
      </c>
      <c r="AA36" s="34" t="s">
        <v>91</v>
      </c>
      <c r="AB36" s="7"/>
      <c r="AC36" s="1"/>
    </row>
    <row r="37" spans="1:28" ht="24.75" customHeight="1" thickBot="1">
      <c r="A37" s="35"/>
      <c r="B37" s="52">
        <v>1</v>
      </c>
      <c r="C37" s="108" t="s">
        <v>54</v>
      </c>
      <c r="D37" s="113">
        <v>2270</v>
      </c>
      <c r="E37" s="127">
        <v>4</v>
      </c>
      <c r="F37" s="38"/>
      <c r="G37" s="53">
        <v>1</v>
      </c>
      <c r="H37" s="108" t="s">
        <v>41</v>
      </c>
      <c r="I37" s="116">
        <v>2280</v>
      </c>
      <c r="J37" s="62">
        <v>8</v>
      </c>
      <c r="K37" s="41"/>
      <c r="L37" s="55">
        <v>1</v>
      </c>
      <c r="M37" s="108" t="s">
        <v>48</v>
      </c>
      <c r="N37" s="117">
        <v>2580</v>
      </c>
      <c r="O37" s="54">
        <v>7</v>
      </c>
      <c r="P37" s="45"/>
      <c r="Q37" s="29">
        <v>25</v>
      </c>
      <c r="R37" s="30" t="s">
        <v>63</v>
      </c>
      <c r="S37" s="31" t="s">
        <v>118</v>
      </c>
      <c r="T37" s="32">
        <v>5080</v>
      </c>
      <c r="U37" s="138">
        <f t="shared" si="0"/>
        <v>24</v>
      </c>
      <c r="V37" s="33">
        <v>5</v>
      </c>
      <c r="W37" s="33">
        <v>11</v>
      </c>
      <c r="X37" s="33">
        <v>8</v>
      </c>
      <c r="Y37" s="33" t="s">
        <v>88</v>
      </c>
      <c r="Z37" s="33" t="s">
        <v>98</v>
      </c>
      <c r="AA37" s="34" t="s">
        <v>124</v>
      </c>
      <c r="AB37" s="7"/>
    </row>
    <row r="38" spans="1:28" ht="24.75" customHeight="1" thickBot="1">
      <c r="A38" s="35"/>
      <c r="B38" s="36">
        <v>2</v>
      </c>
      <c r="C38" s="25" t="s">
        <v>55</v>
      </c>
      <c r="D38" s="26">
        <v>1450</v>
      </c>
      <c r="E38" s="132">
        <v>10</v>
      </c>
      <c r="F38" s="38"/>
      <c r="G38" s="39">
        <v>2</v>
      </c>
      <c r="H38" s="25" t="s">
        <v>47</v>
      </c>
      <c r="I38" s="27">
        <v>6680</v>
      </c>
      <c r="J38" s="40">
        <v>1</v>
      </c>
      <c r="K38" s="41"/>
      <c r="L38" s="42">
        <v>2</v>
      </c>
      <c r="M38" s="25" t="s">
        <v>51</v>
      </c>
      <c r="N38" s="28">
        <v>900</v>
      </c>
      <c r="O38" s="63">
        <v>11</v>
      </c>
      <c r="P38" s="45" t="s">
        <v>8</v>
      </c>
      <c r="Q38" s="29">
        <v>26</v>
      </c>
      <c r="R38" s="30" t="s">
        <v>65</v>
      </c>
      <c r="S38" s="31" t="s">
        <v>127</v>
      </c>
      <c r="T38" s="32">
        <v>4160</v>
      </c>
      <c r="U38" s="138">
        <f t="shared" si="0"/>
        <v>25.5</v>
      </c>
      <c r="V38" s="33">
        <v>7.5</v>
      </c>
      <c r="W38" s="33">
        <v>11</v>
      </c>
      <c r="X38" s="33">
        <v>7</v>
      </c>
      <c r="Y38" s="33" t="s">
        <v>110</v>
      </c>
      <c r="Z38" s="33" t="s">
        <v>111</v>
      </c>
      <c r="AA38" s="34" t="s">
        <v>109</v>
      </c>
      <c r="AB38" s="7"/>
    </row>
    <row r="39" spans="1:28" ht="24.75" customHeight="1">
      <c r="A39" s="35"/>
      <c r="B39" s="36">
        <v>3</v>
      </c>
      <c r="C39" s="25" t="s">
        <v>56</v>
      </c>
      <c r="D39" s="26">
        <v>2800</v>
      </c>
      <c r="E39" s="61">
        <v>2</v>
      </c>
      <c r="F39" s="38"/>
      <c r="G39" s="44">
        <v>3</v>
      </c>
      <c r="H39" s="25" t="s">
        <v>72</v>
      </c>
      <c r="I39" s="27">
        <v>2000</v>
      </c>
      <c r="J39" s="64">
        <v>10.5</v>
      </c>
      <c r="K39" s="41"/>
      <c r="L39" s="42">
        <v>3</v>
      </c>
      <c r="M39" s="25" t="s">
        <v>81</v>
      </c>
      <c r="N39" s="28">
        <v>2280</v>
      </c>
      <c r="O39" s="40">
        <v>9</v>
      </c>
      <c r="P39" s="45"/>
      <c r="Q39" s="29">
        <v>27</v>
      </c>
      <c r="R39" s="30" t="s">
        <v>81</v>
      </c>
      <c r="S39" s="31" t="s">
        <v>82</v>
      </c>
      <c r="T39" s="32">
        <v>5010</v>
      </c>
      <c r="U39" s="138">
        <f t="shared" si="0"/>
        <v>26</v>
      </c>
      <c r="V39" s="33">
        <v>9</v>
      </c>
      <c r="W39" s="33">
        <v>8</v>
      </c>
      <c r="X39" s="33">
        <v>9</v>
      </c>
      <c r="Y39" s="33" t="s">
        <v>95</v>
      </c>
      <c r="Z39" s="33" t="s">
        <v>96</v>
      </c>
      <c r="AA39" s="34" t="s">
        <v>94</v>
      </c>
      <c r="AB39" s="7"/>
    </row>
    <row r="40" spans="1:34" ht="24.75" customHeight="1">
      <c r="A40" s="35"/>
      <c r="B40" s="36">
        <v>4</v>
      </c>
      <c r="C40" s="25" t="s">
        <v>57</v>
      </c>
      <c r="D40" s="26">
        <v>1900</v>
      </c>
      <c r="E40" s="61">
        <v>6</v>
      </c>
      <c r="F40" s="38"/>
      <c r="G40" s="44">
        <v>4</v>
      </c>
      <c r="H40" s="25" t="s">
        <v>73</v>
      </c>
      <c r="I40" s="27">
        <v>2000</v>
      </c>
      <c r="J40" s="40">
        <v>10.5</v>
      </c>
      <c r="K40" s="41"/>
      <c r="L40" s="42">
        <v>4</v>
      </c>
      <c r="M40" s="25" t="s">
        <v>40</v>
      </c>
      <c r="N40" s="28">
        <v>8100</v>
      </c>
      <c r="O40" s="40">
        <v>2</v>
      </c>
      <c r="P40" s="45" t="s">
        <v>8</v>
      </c>
      <c r="Q40" s="29">
        <v>28</v>
      </c>
      <c r="R40" s="30" t="s">
        <v>49</v>
      </c>
      <c r="S40" s="31" t="s">
        <v>128</v>
      </c>
      <c r="T40" s="32">
        <v>4900</v>
      </c>
      <c r="U40" s="138">
        <f t="shared" si="0"/>
        <v>26</v>
      </c>
      <c r="V40" s="33">
        <v>12</v>
      </c>
      <c r="W40" s="33">
        <v>7</v>
      </c>
      <c r="X40" s="33">
        <v>7</v>
      </c>
      <c r="Y40" s="33" t="s">
        <v>114</v>
      </c>
      <c r="Z40" s="33" t="s">
        <v>115</v>
      </c>
      <c r="AA40" s="34" t="s">
        <v>113</v>
      </c>
      <c r="AB40" s="7"/>
      <c r="AC40" s="1"/>
      <c r="AD40" s="57"/>
      <c r="AE40" s="58"/>
      <c r="AF40" s="59"/>
      <c r="AG40" s="20"/>
      <c r="AH40" s="20"/>
    </row>
    <row r="41" spans="1:29" ht="24.75" customHeight="1">
      <c r="A41" s="35"/>
      <c r="B41" s="36">
        <v>5</v>
      </c>
      <c r="C41" s="25" t="s">
        <v>58</v>
      </c>
      <c r="D41" s="26">
        <v>2560</v>
      </c>
      <c r="E41" s="61">
        <v>3</v>
      </c>
      <c r="F41" s="38"/>
      <c r="G41" s="44">
        <v>5</v>
      </c>
      <c r="H41" s="25" t="s">
        <v>53</v>
      </c>
      <c r="I41" s="27">
        <v>2950</v>
      </c>
      <c r="J41" s="40">
        <v>5</v>
      </c>
      <c r="K41" s="41"/>
      <c r="L41" s="42">
        <v>5</v>
      </c>
      <c r="M41" s="25" t="s">
        <v>35</v>
      </c>
      <c r="N41" s="28">
        <v>4070</v>
      </c>
      <c r="O41" s="40">
        <v>5</v>
      </c>
      <c r="P41" s="45"/>
      <c r="Q41" s="29">
        <v>29</v>
      </c>
      <c r="R41" s="30" t="s">
        <v>60</v>
      </c>
      <c r="S41" s="31" t="s">
        <v>128</v>
      </c>
      <c r="T41" s="32">
        <v>5280</v>
      </c>
      <c r="U41" s="138">
        <f t="shared" si="0"/>
        <v>27</v>
      </c>
      <c r="V41" s="33">
        <v>11</v>
      </c>
      <c r="W41" s="33">
        <v>7</v>
      </c>
      <c r="X41" s="33">
        <v>9</v>
      </c>
      <c r="Y41" s="33" t="s">
        <v>129</v>
      </c>
      <c r="Z41" s="33" t="s">
        <v>130</v>
      </c>
      <c r="AA41" s="34" t="s">
        <v>131</v>
      </c>
      <c r="AB41" s="7"/>
      <c r="AC41" s="1"/>
    </row>
    <row r="42" spans="1:29" ht="24.75" customHeight="1">
      <c r="A42" s="35" t="s">
        <v>27</v>
      </c>
      <c r="B42" s="36">
        <v>6</v>
      </c>
      <c r="C42" s="25" t="s">
        <v>59</v>
      </c>
      <c r="D42" s="26">
        <v>1880</v>
      </c>
      <c r="E42" s="61">
        <v>7.5</v>
      </c>
      <c r="F42" s="38"/>
      <c r="G42" s="44">
        <v>6</v>
      </c>
      <c r="H42" s="25" t="s">
        <v>38</v>
      </c>
      <c r="I42" s="27">
        <v>2920</v>
      </c>
      <c r="J42" s="40">
        <v>6</v>
      </c>
      <c r="K42" s="41"/>
      <c r="L42" s="42">
        <v>6</v>
      </c>
      <c r="M42" s="25" t="s">
        <v>43</v>
      </c>
      <c r="N42" s="28">
        <v>3040</v>
      </c>
      <c r="O42" s="40">
        <v>6</v>
      </c>
      <c r="P42" s="45" t="s">
        <v>8</v>
      </c>
      <c r="Q42" s="29">
        <v>30</v>
      </c>
      <c r="R42" s="30" t="s">
        <v>32</v>
      </c>
      <c r="S42" s="31" t="s">
        <v>118</v>
      </c>
      <c r="T42" s="32">
        <v>3690</v>
      </c>
      <c r="U42" s="138">
        <f t="shared" si="0"/>
        <v>29</v>
      </c>
      <c r="V42" s="33">
        <v>10</v>
      </c>
      <c r="W42" s="33">
        <v>9</v>
      </c>
      <c r="X42" s="33">
        <v>10</v>
      </c>
      <c r="Y42" s="33" t="s">
        <v>131</v>
      </c>
      <c r="Z42" s="33" t="s">
        <v>129</v>
      </c>
      <c r="AA42" s="34" t="s">
        <v>130</v>
      </c>
      <c r="AB42" s="7"/>
      <c r="AC42" s="1"/>
    </row>
    <row r="43" spans="1:29" ht="24.75" customHeight="1">
      <c r="A43" s="35"/>
      <c r="B43" s="36">
        <v>7</v>
      </c>
      <c r="C43" s="25" t="s">
        <v>60</v>
      </c>
      <c r="D43" s="26">
        <v>1260</v>
      </c>
      <c r="E43" s="61">
        <v>11</v>
      </c>
      <c r="F43" s="38"/>
      <c r="G43" s="44">
        <v>7</v>
      </c>
      <c r="H43" s="25" t="s">
        <v>32</v>
      </c>
      <c r="I43" s="27">
        <v>2080</v>
      </c>
      <c r="J43" s="40">
        <v>9</v>
      </c>
      <c r="K43" s="41"/>
      <c r="L43" s="42">
        <v>7</v>
      </c>
      <c r="M43" s="25" t="s">
        <v>50</v>
      </c>
      <c r="N43" s="28">
        <v>1100</v>
      </c>
      <c r="O43" s="65">
        <v>11</v>
      </c>
      <c r="P43" s="45"/>
      <c r="Q43" s="29">
        <v>31</v>
      </c>
      <c r="R43" s="30" t="s">
        <v>77</v>
      </c>
      <c r="S43" s="31" t="s">
        <v>128</v>
      </c>
      <c r="T43" s="32">
        <v>3500</v>
      </c>
      <c r="U43" s="138">
        <f t="shared" si="0"/>
        <v>29.5</v>
      </c>
      <c r="V43" s="33">
        <v>8</v>
      </c>
      <c r="W43" s="33">
        <v>10.5</v>
      </c>
      <c r="X43" s="33">
        <v>11</v>
      </c>
      <c r="Y43" s="33" t="s">
        <v>96</v>
      </c>
      <c r="Z43" s="33" t="s">
        <v>94</v>
      </c>
      <c r="AA43" s="34" t="s">
        <v>95</v>
      </c>
      <c r="AB43" s="7"/>
      <c r="AC43" s="1"/>
    </row>
    <row r="44" spans="1:28" ht="24.75" customHeight="1">
      <c r="A44" s="35"/>
      <c r="B44" s="36">
        <v>8</v>
      </c>
      <c r="C44" s="25" t="s">
        <v>61</v>
      </c>
      <c r="D44" s="26">
        <v>1820</v>
      </c>
      <c r="E44" s="131">
        <v>9</v>
      </c>
      <c r="F44" s="38"/>
      <c r="G44" s="44">
        <v>8</v>
      </c>
      <c r="H44" s="25" t="s">
        <v>44</v>
      </c>
      <c r="I44" s="27">
        <v>4280</v>
      </c>
      <c r="J44" s="65">
        <v>4</v>
      </c>
      <c r="K44" s="41"/>
      <c r="L44" s="42">
        <v>8</v>
      </c>
      <c r="M44" s="25" t="s">
        <v>39</v>
      </c>
      <c r="N44" s="28">
        <v>1520</v>
      </c>
      <c r="O44" s="40">
        <v>10</v>
      </c>
      <c r="P44" s="45" t="s">
        <v>8</v>
      </c>
      <c r="Q44" s="29">
        <v>32</v>
      </c>
      <c r="R44" s="30" t="s">
        <v>55</v>
      </c>
      <c r="S44" s="31" t="s">
        <v>101</v>
      </c>
      <c r="T44" s="32">
        <v>3790</v>
      </c>
      <c r="U44" s="138">
        <f t="shared" si="0"/>
        <v>31</v>
      </c>
      <c r="V44" s="33">
        <v>10</v>
      </c>
      <c r="W44" s="33">
        <v>10</v>
      </c>
      <c r="X44" s="33">
        <v>11</v>
      </c>
      <c r="Y44" s="33" t="s">
        <v>99</v>
      </c>
      <c r="Z44" s="33" t="s">
        <v>125</v>
      </c>
      <c r="AA44" s="34" t="s">
        <v>86</v>
      </c>
      <c r="AB44" s="7"/>
    </row>
    <row r="45" spans="1:28" ht="24.75" customHeight="1">
      <c r="A45" s="35"/>
      <c r="B45" s="36">
        <v>9</v>
      </c>
      <c r="C45" s="25" t="s">
        <v>62</v>
      </c>
      <c r="D45" s="26">
        <v>1160</v>
      </c>
      <c r="E45" s="61">
        <v>12</v>
      </c>
      <c r="F45" s="38"/>
      <c r="G45" s="44">
        <v>9</v>
      </c>
      <c r="H45" s="25" t="s">
        <v>37</v>
      </c>
      <c r="I45" s="27">
        <v>5500</v>
      </c>
      <c r="J45" s="63">
        <v>3</v>
      </c>
      <c r="K45" s="41"/>
      <c r="L45" s="42">
        <v>9</v>
      </c>
      <c r="M45" s="25" t="s">
        <v>42</v>
      </c>
      <c r="N45" s="28">
        <v>2350</v>
      </c>
      <c r="O45" s="40">
        <v>8</v>
      </c>
      <c r="P45" s="45"/>
      <c r="Q45" s="29">
        <v>33</v>
      </c>
      <c r="R45" s="30" t="s">
        <v>50</v>
      </c>
      <c r="S45" s="31" t="s">
        <v>132</v>
      </c>
      <c r="T45" s="32">
        <v>3420</v>
      </c>
      <c r="U45" s="138">
        <f t="shared" si="0"/>
        <v>32</v>
      </c>
      <c r="V45" s="33">
        <v>11</v>
      </c>
      <c r="W45" s="33">
        <v>10</v>
      </c>
      <c r="X45" s="33">
        <v>11</v>
      </c>
      <c r="Y45" s="33" t="s">
        <v>130</v>
      </c>
      <c r="Z45" s="33" t="s">
        <v>131</v>
      </c>
      <c r="AA45" s="34" t="s">
        <v>129</v>
      </c>
      <c r="AB45" s="7"/>
    </row>
    <row r="46" spans="1:28" ht="24.75" customHeight="1">
      <c r="A46" s="50"/>
      <c r="B46" s="36">
        <v>10</v>
      </c>
      <c r="C46" s="25" t="s">
        <v>63</v>
      </c>
      <c r="D46" s="26">
        <v>2150</v>
      </c>
      <c r="E46" s="61">
        <v>5</v>
      </c>
      <c r="F46" s="38"/>
      <c r="G46" s="44">
        <v>10</v>
      </c>
      <c r="H46" s="25" t="s">
        <v>33</v>
      </c>
      <c r="I46" s="27">
        <v>0</v>
      </c>
      <c r="J46" s="40" t="s">
        <v>74</v>
      </c>
      <c r="K46" s="41"/>
      <c r="L46" s="42">
        <v>10</v>
      </c>
      <c r="M46" s="25" t="s">
        <v>66</v>
      </c>
      <c r="N46" s="28">
        <v>10980</v>
      </c>
      <c r="O46" s="40">
        <v>1</v>
      </c>
      <c r="P46" s="45" t="s">
        <v>8</v>
      </c>
      <c r="Q46" s="29">
        <v>34</v>
      </c>
      <c r="R46" s="30" t="s">
        <v>51</v>
      </c>
      <c r="S46" s="31" t="s">
        <v>89</v>
      </c>
      <c r="T46" s="32">
        <v>2510</v>
      </c>
      <c r="U46" s="138">
        <f t="shared" si="0"/>
        <v>32</v>
      </c>
      <c r="V46" s="33">
        <v>10</v>
      </c>
      <c r="W46" s="33">
        <v>11</v>
      </c>
      <c r="X46" s="33">
        <v>11</v>
      </c>
      <c r="Y46" s="33" t="s">
        <v>125</v>
      </c>
      <c r="Z46" s="33" t="s">
        <v>86</v>
      </c>
      <c r="AA46" s="34" t="s">
        <v>99</v>
      </c>
      <c r="AB46" s="7"/>
    </row>
    <row r="47" spans="1:28" ht="24.75" customHeight="1" thickBot="1">
      <c r="A47" s="50"/>
      <c r="B47" s="47">
        <v>11</v>
      </c>
      <c r="C47" s="135" t="s">
        <v>64</v>
      </c>
      <c r="D47" s="26">
        <v>5360</v>
      </c>
      <c r="E47" s="61">
        <v>1</v>
      </c>
      <c r="F47" s="38"/>
      <c r="G47" s="48">
        <v>11</v>
      </c>
      <c r="H47" s="25" t="s">
        <v>49</v>
      </c>
      <c r="I47" s="27">
        <v>2300</v>
      </c>
      <c r="J47" s="40">
        <v>7</v>
      </c>
      <c r="K47" s="41"/>
      <c r="L47" s="49">
        <v>11</v>
      </c>
      <c r="M47" s="112" t="s">
        <v>69</v>
      </c>
      <c r="N47" s="28">
        <v>6350</v>
      </c>
      <c r="O47" s="40">
        <v>3</v>
      </c>
      <c r="P47" s="45"/>
      <c r="Q47" s="29">
        <v>35</v>
      </c>
      <c r="R47" s="30" t="s">
        <v>73</v>
      </c>
      <c r="S47" s="31" t="s">
        <v>127</v>
      </c>
      <c r="T47" s="32">
        <v>2410</v>
      </c>
      <c r="U47" s="138">
        <f t="shared" si="0"/>
        <v>32.5</v>
      </c>
      <c r="V47" s="33">
        <v>11</v>
      </c>
      <c r="W47" s="33">
        <v>10.5</v>
      </c>
      <c r="X47" s="33">
        <v>11</v>
      </c>
      <c r="Y47" s="33" t="s">
        <v>111</v>
      </c>
      <c r="Z47" s="33" t="s">
        <v>85</v>
      </c>
      <c r="AA47" s="34" t="s">
        <v>120</v>
      </c>
      <c r="AB47" s="7"/>
    </row>
    <row r="48" spans="1:28" ht="24.75" customHeight="1" thickBot="1">
      <c r="A48" s="50"/>
      <c r="B48" s="128">
        <v>12</v>
      </c>
      <c r="C48" s="109" t="s">
        <v>65</v>
      </c>
      <c r="D48" s="110">
        <v>1880</v>
      </c>
      <c r="E48" s="130">
        <v>7.5</v>
      </c>
      <c r="F48" s="119"/>
      <c r="G48" s="120">
        <v>12</v>
      </c>
      <c r="H48" s="109" t="s">
        <v>71</v>
      </c>
      <c r="I48" s="121">
        <v>5850</v>
      </c>
      <c r="J48" s="115">
        <v>2</v>
      </c>
      <c r="K48" s="122"/>
      <c r="L48" s="123">
        <v>12</v>
      </c>
      <c r="M48" s="111" t="s">
        <v>46</v>
      </c>
      <c r="N48" s="124">
        <v>4130</v>
      </c>
      <c r="O48" s="115">
        <v>4</v>
      </c>
      <c r="P48" s="66"/>
      <c r="Q48" s="29">
        <v>36</v>
      </c>
      <c r="R48" s="30" t="s">
        <v>33</v>
      </c>
      <c r="S48" s="31" t="s">
        <v>97</v>
      </c>
      <c r="T48" s="32">
        <v>420</v>
      </c>
      <c r="U48" s="138"/>
      <c r="V48" s="33">
        <v>12</v>
      </c>
      <c r="W48" s="33" t="s">
        <v>74</v>
      </c>
      <c r="X48" s="33" t="s">
        <v>74</v>
      </c>
      <c r="Y48" s="33" t="s">
        <v>124</v>
      </c>
      <c r="Z48" s="33" t="s">
        <v>88</v>
      </c>
      <c r="AA48" s="34" t="s">
        <v>98</v>
      </c>
      <c r="AB48" s="7"/>
    </row>
    <row r="49" spans="3:28" ht="21.75" customHeight="1" thickTop="1">
      <c r="C49" s="13"/>
      <c r="D49" s="67"/>
      <c r="E49" s="67"/>
      <c r="F49" s="68"/>
      <c r="I49" s="67"/>
      <c r="J49" s="67"/>
      <c r="K49" s="68"/>
      <c r="N49" s="69"/>
      <c r="O49" s="67"/>
      <c r="P49" s="68"/>
      <c r="Q49" s="70"/>
      <c r="R49" s="71"/>
      <c r="S49" s="71"/>
      <c r="T49" s="72"/>
      <c r="U49" s="73"/>
      <c r="V49" s="74"/>
      <c r="W49" s="74"/>
      <c r="X49" s="74"/>
      <c r="Y49" s="75"/>
      <c r="Z49" s="75"/>
      <c r="AA49" s="75"/>
      <c r="AB49" s="7"/>
    </row>
    <row r="50" spans="3:28" ht="21.75" customHeight="1">
      <c r="C50" s="13"/>
      <c r="D50" s="9"/>
      <c r="E50" s="76"/>
      <c r="F50" s="20"/>
      <c r="H50" s="13"/>
      <c r="I50" s="9"/>
      <c r="J50" s="76"/>
      <c r="K50" s="20" t="s">
        <v>8</v>
      </c>
      <c r="M50" s="77"/>
      <c r="N50" s="69"/>
      <c r="O50" s="78"/>
      <c r="P50" s="20"/>
      <c r="Q50" s="6"/>
      <c r="R50" s="72"/>
      <c r="S50" s="72"/>
      <c r="T50" s="72"/>
      <c r="U50" s="73"/>
      <c r="V50" s="74"/>
      <c r="W50" s="74"/>
      <c r="X50" s="74"/>
      <c r="Y50" s="75"/>
      <c r="Z50" s="75"/>
      <c r="AA50" s="75"/>
      <c r="AB50" s="7"/>
    </row>
    <row r="51" spans="2:28" ht="21.75" customHeight="1">
      <c r="B51" s="79" t="s">
        <v>28</v>
      </c>
      <c r="D51" s="13"/>
      <c r="E51" s="80"/>
      <c r="F51" s="81">
        <f>SUM(D13:D48)</f>
        <v>72240</v>
      </c>
      <c r="G51" s="12"/>
      <c r="H51" s="75"/>
      <c r="I51" s="13"/>
      <c r="J51" s="80"/>
      <c r="K51" s="81">
        <f>SUM(I13:I48)</f>
        <v>108690</v>
      </c>
      <c r="L51" s="13"/>
      <c r="M51" s="75"/>
      <c r="N51" s="13"/>
      <c r="O51" s="80"/>
      <c r="P51" s="81">
        <f>SUM(N13:N48)</f>
        <v>110340</v>
      </c>
      <c r="Q51" s="82"/>
      <c r="R51" s="83" t="s">
        <v>29</v>
      </c>
      <c r="S51" s="179">
        <f>P51+K51+F51</f>
        <v>291270</v>
      </c>
      <c r="T51" s="179"/>
      <c r="U51" s="179"/>
      <c r="V51" s="84"/>
      <c r="W51" s="84"/>
      <c r="X51" s="84"/>
      <c r="Y51" s="85"/>
      <c r="Z51" s="85"/>
      <c r="AA51" s="85"/>
      <c r="AB51" s="7"/>
    </row>
    <row r="52" spans="3:28" ht="21.75" customHeight="1">
      <c r="C52" s="16"/>
      <c r="D52" s="86"/>
      <c r="E52" s="80"/>
      <c r="F52" s="87"/>
      <c r="H52" s="13"/>
      <c r="I52" s="86"/>
      <c r="J52" s="88"/>
      <c r="K52" s="89"/>
      <c r="L52" s="9"/>
      <c r="M52" s="9"/>
      <c r="N52" s="13"/>
      <c r="O52" s="90"/>
      <c r="P52" s="89"/>
      <c r="Q52" s="6"/>
      <c r="U52" s="6"/>
      <c r="V52" s="9"/>
      <c r="W52" s="9"/>
      <c r="X52" s="9"/>
      <c r="AB52" s="7"/>
    </row>
    <row r="53" spans="2:28" ht="21.75" customHeight="1">
      <c r="B53" s="79"/>
      <c r="C53" s="173" t="s">
        <v>133</v>
      </c>
      <c r="D53" s="174"/>
      <c r="E53" s="175"/>
      <c r="F53" s="91"/>
      <c r="H53" s="13"/>
      <c r="I53" s="86"/>
      <c r="J53" s="88"/>
      <c r="K53" s="91"/>
      <c r="M53" s="13"/>
      <c r="N53" s="13"/>
      <c r="O53" s="90"/>
      <c r="P53" s="91"/>
      <c r="Q53" s="92"/>
      <c r="R53" s="92"/>
      <c r="T53" s="83" t="s">
        <v>30</v>
      </c>
      <c r="U53" s="179">
        <f>S51/36/3</f>
        <v>2696.9444444444443</v>
      </c>
      <c r="V53" s="179"/>
      <c r="W53" s="93" t="s">
        <v>31</v>
      </c>
      <c r="X53" s="93"/>
      <c r="Y53" s="75"/>
      <c r="Z53" s="75"/>
      <c r="AA53" s="75"/>
      <c r="AB53" s="7"/>
    </row>
    <row r="54" spans="3:28" ht="18" customHeight="1">
      <c r="C54" s="13"/>
      <c r="D54" s="9"/>
      <c r="E54" s="80"/>
      <c r="F54" s="89"/>
      <c r="H54" s="13"/>
      <c r="I54" s="86"/>
      <c r="J54" s="88"/>
      <c r="K54" s="89"/>
      <c r="M54" s="13"/>
      <c r="N54" s="13"/>
      <c r="O54" s="90"/>
      <c r="P54" s="89"/>
      <c r="Q54" s="92"/>
      <c r="R54" s="92"/>
      <c r="S54" s="92"/>
      <c r="T54" s="92"/>
      <c r="U54" s="6"/>
      <c r="V54" s="9"/>
      <c r="W54" s="9"/>
      <c r="X54" s="9"/>
      <c r="AB54" s="7"/>
    </row>
    <row r="55" spans="1:28" ht="18" customHeight="1">
      <c r="A55" s="94"/>
      <c r="B55" s="7"/>
      <c r="C55" s="95"/>
      <c r="D55" s="96"/>
      <c r="E55" s="97"/>
      <c r="F55" s="98"/>
      <c r="G55" s="7"/>
      <c r="H55" s="95"/>
      <c r="I55" s="96"/>
      <c r="J55" s="96"/>
      <c r="K55" s="7"/>
      <c r="L55" s="96"/>
      <c r="M55" s="95"/>
      <c r="N55" s="99"/>
      <c r="O55" s="96"/>
      <c r="P55" s="7"/>
      <c r="Q55" s="100"/>
      <c r="R55" s="100"/>
      <c r="S55" s="100"/>
      <c r="T55" s="100"/>
      <c r="U55" s="101"/>
      <c r="V55" s="96"/>
      <c r="W55" s="96"/>
      <c r="X55" s="96"/>
      <c r="Y55" s="99"/>
      <c r="Z55" s="99"/>
      <c r="AA55" s="99"/>
      <c r="AB55" s="7"/>
    </row>
    <row r="56" spans="3:28" ht="15.75" customHeight="1">
      <c r="C56" s="9"/>
      <c r="D56" s="9"/>
      <c r="E56" s="80"/>
      <c r="F56" s="89"/>
      <c r="H56" s="9"/>
      <c r="I56" s="9"/>
      <c r="J56" s="9"/>
      <c r="K56" s="6"/>
      <c r="M56" s="9"/>
      <c r="O56" s="9"/>
      <c r="P56" s="6"/>
      <c r="Q56" s="92"/>
      <c r="R56" s="102"/>
      <c r="S56" s="103"/>
      <c r="T56" s="103"/>
      <c r="U56" s="104"/>
      <c r="V56" s="9"/>
      <c r="W56" s="9"/>
      <c r="X56" s="9"/>
      <c r="AB56" s="2"/>
    </row>
    <row r="57" spans="4:28" ht="18" customHeight="1">
      <c r="D57" s="9"/>
      <c r="E57" s="80"/>
      <c r="F57" s="89"/>
      <c r="I57" s="9"/>
      <c r="J57" s="9"/>
      <c r="K57" s="6"/>
      <c r="O57" s="9"/>
      <c r="P57" s="6"/>
      <c r="Q57" s="92"/>
      <c r="R57" s="105"/>
      <c r="U57" s="8"/>
      <c r="AB57" s="2"/>
    </row>
    <row r="58" spans="6:28" ht="15.75" customHeight="1">
      <c r="F58" s="89"/>
      <c r="K58" s="89"/>
      <c r="P58" s="6"/>
      <c r="Q58" s="92"/>
      <c r="R58" s="102"/>
      <c r="S58" s="103"/>
      <c r="T58" s="103"/>
      <c r="U58" s="8"/>
      <c r="AB58" s="2"/>
    </row>
    <row r="59" spans="17:28" ht="15.75" customHeight="1">
      <c r="Q59" s="106"/>
      <c r="R59" s="107"/>
      <c r="U59" s="8"/>
      <c r="AB59" s="2"/>
    </row>
    <row r="60" spans="6:28" ht="15.75" customHeight="1">
      <c r="F60" s="104"/>
      <c r="K60" s="6"/>
      <c r="Q60" s="104"/>
      <c r="R60" s="104"/>
      <c r="S60" s="104"/>
      <c r="T60" s="104"/>
      <c r="U60" s="8"/>
      <c r="AB60" s="2"/>
    </row>
    <row r="61" spans="6:28" ht="15.75" customHeight="1">
      <c r="F61" s="8"/>
      <c r="K61" s="6"/>
      <c r="P61" s="6"/>
      <c r="Q61" s="104"/>
      <c r="AB61" s="2"/>
    </row>
    <row r="62" spans="6:21" ht="15.75" customHeight="1">
      <c r="F62" s="8"/>
      <c r="K62" s="8"/>
      <c r="P62" s="6"/>
      <c r="Q62" s="8"/>
      <c r="R62" s="8"/>
      <c r="S62" s="8"/>
      <c r="T62" s="8"/>
      <c r="U62" s="8"/>
    </row>
    <row r="63" spans="6:21" ht="20.25">
      <c r="F63" s="8"/>
      <c r="K63" s="6"/>
      <c r="P63" s="6"/>
      <c r="Q63" s="8"/>
      <c r="R63" s="8"/>
      <c r="S63" s="8"/>
      <c r="T63" s="8"/>
      <c r="U63" s="8"/>
    </row>
    <row r="64" spans="6:21" ht="20.25">
      <c r="F64" s="8"/>
      <c r="K64" s="8"/>
      <c r="P64" s="6"/>
      <c r="Q64" s="8"/>
      <c r="R64" s="8"/>
      <c r="S64" s="8"/>
      <c r="T64" s="8"/>
      <c r="U64" s="8"/>
    </row>
    <row r="65" spans="6:21" ht="20.25">
      <c r="F65" s="68"/>
      <c r="K65" s="68"/>
      <c r="P65" s="6"/>
      <c r="Q65" s="8"/>
      <c r="R65" s="8"/>
      <c r="S65" s="8"/>
      <c r="T65" s="8"/>
      <c r="U65" s="8"/>
    </row>
    <row r="66" spans="6:21" ht="20.25">
      <c r="F66" s="68"/>
      <c r="K66" s="68"/>
      <c r="P66" s="8"/>
      <c r="Q66" s="8"/>
      <c r="R66" s="8"/>
      <c r="S66" s="8"/>
      <c r="T66" s="8"/>
      <c r="U66" s="8"/>
    </row>
    <row r="67" spans="6:21" ht="20.25">
      <c r="F67" s="68"/>
      <c r="K67" s="68"/>
      <c r="P67" s="8"/>
      <c r="Q67" s="8"/>
      <c r="R67" s="8"/>
      <c r="S67" s="8"/>
      <c r="T67" s="8"/>
      <c r="U67" s="8"/>
    </row>
    <row r="68" spans="2:21" ht="20.25">
      <c r="B68" s="68"/>
      <c r="C68" s="67"/>
      <c r="D68" s="67"/>
      <c r="E68" s="67"/>
      <c r="F68" s="68"/>
      <c r="G68" s="68"/>
      <c r="I68" s="67"/>
      <c r="J68" s="67"/>
      <c r="K68" s="68"/>
      <c r="P68" s="8"/>
      <c r="Q68" s="8"/>
      <c r="R68" s="8"/>
      <c r="S68" s="8"/>
      <c r="T68" s="8"/>
      <c r="U68" s="8"/>
    </row>
    <row r="69" spans="2:21" ht="20.25">
      <c r="B69" s="68"/>
      <c r="C69" s="67"/>
      <c r="D69" s="67"/>
      <c r="E69" s="67"/>
      <c r="F69" s="68"/>
      <c r="G69" s="68"/>
      <c r="I69" s="67"/>
      <c r="J69" s="67"/>
      <c r="K69" s="68"/>
      <c r="P69" s="8"/>
      <c r="Q69" s="8"/>
      <c r="R69" s="8"/>
      <c r="S69" s="8"/>
      <c r="T69" s="8"/>
      <c r="U69" s="8"/>
    </row>
    <row r="70" spans="2:21" ht="20.25">
      <c r="B70" s="68"/>
      <c r="C70" s="67"/>
      <c r="D70" s="67"/>
      <c r="E70" s="67"/>
      <c r="F70" s="68"/>
      <c r="G70" s="68"/>
      <c r="I70" s="67"/>
      <c r="J70" s="67"/>
      <c r="K70" s="68"/>
      <c r="P70" s="8"/>
      <c r="Q70" s="8"/>
      <c r="R70" s="8"/>
      <c r="S70" s="8"/>
      <c r="T70" s="8"/>
      <c r="U70" s="8"/>
    </row>
    <row r="71" spans="2:21" ht="20.25">
      <c r="B71" s="68"/>
      <c r="C71" s="67"/>
      <c r="D71" s="67"/>
      <c r="E71" s="67"/>
      <c r="F71" s="68"/>
      <c r="G71" s="68"/>
      <c r="I71" s="67"/>
      <c r="J71" s="67"/>
      <c r="K71" s="68"/>
      <c r="P71" s="8"/>
      <c r="Q71" s="8"/>
      <c r="R71" s="8"/>
      <c r="S71" s="8"/>
      <c r="T71" s="8"/>
      <c r="U71" s="8"/>
    </row>
    <row r="72" spans="2:21" ht="20.25">
      <c r="B72" s="68"/>
      <c r="C72" s="67"/>
      <c r="D72" s="67"/>
      <c r="E72" s="67"/>
      <c r="F72" s="68"/>
      <c r="G72" s="68"/>
      <c r="I72" s="67"/>
      <c r="J72" s="67"/>
      <c r="K72" s="68"/>
      <c r="P72" s="8"/>
      <c r="Q72" s="8"/>
      <c r="R72" s="8"/>
      <c r="S72" s="8"/>
      <c r="T72" s="8"/>
      <c r="U72" s="8"/>
    </row>
    <row r="73" spans="2:21" ht="20.25">
      <c r="B73" s="68"/>
      <c r="C73" s="67"/>
      <c r="D73" s="67"/>
      <c r="E73" s="67"/>
      <c r="F73" s="68"/>
      <c r="G73" s="68"/>
      <c r="I73" s="67"/>
      <c r="J73" s="67"/>
      <c r="K73" s="68"/>
      <c r="P73" s="8"/>
      <c r="Q73" s="8"/>
      <c r="R73" s="8"/>
      <c r="S73" s="8"/>
      <c r="T73" s="8"/>
      <c r="U73" s="8"/>
    </row>
    <row r="74" spans="2:21" ht="20.25">
      <c r="B74" s="68"/>
      <c r="C74" s="67"/>
      <c r="D74" s="67"/>
      <c r="E74" s="67"/>
      <c r="F74" s="68"/>
      <c r="G74" s="68"/>
      <c r="I74" s="67"/>
      <c r="J74" s="67"/>
      <c r="K74" s="68"/>
      <c r="P74" s="8"/>
      <c r="Q74" s="8"/>
      <c r="R74" s="8"/>
      <c r="S74" s="8"/>
      <c r="T74" s="8"/>
      <c r="U74" s="8"/>
    </row>
    <row r="75" spans="2:21" ht="20.25">
      <c r="B75" s="68"/>
      <c r="C75" s="67"/>
      <c r="D75" s="67"/>
      <c r="E75" s="67"/>
      <c r="F75" s="68"/>
      <c r="G75" s="68"/>
      <c r="I75" s="67"/>
      <c r="J75" s="67"/>
      <c r="K75" s="68"/>
      <c r="P75" s="8"/>
      <c r="Q75" s="8"/>
      <c r="R75" s="8"/>
      <c r="S75" s="8"/>
      <c r="T75" s="8"/>
      <c r="U75" s="8"/>
    </row>
    <row r="76" spans="2:21" ht="20.25">
      <c r="B76" s="68"/>
      <c r="C76" s="67"/>
      <c r="D76" s="67"/>
      <c r="E76" s="67"/>
      <c r="F76" s="68"/>
      <c r="G76" s="68"/>
      <c r="I76" s="67"/>
      <c r="J76" s="67"/>
      <c r="K76" s="68"/>
      <c r="P76" s="8"/>
      <c r="Q76" s="8"/>
      <c r="R76" s="8"/>
      <c r="S76" s="8"/>
      <c r="T76" s="8"/>
      <c r="U76" s="8"/>
    </row>
    <row r="77" spans="2:21" ht="20.25">
      <c r="B77" s="68"/>
      <c r="C77" s="67"/>
      <c r="D77" s="67"/>
      <c r="E77" s="67"/>
      <c r="F77" s="68"/>
      <c r="G77" s="68"/>
      <c r="I77" s="67"/>
      <c r="J77" s="67"/>
      <c r="K77" s="68"/>
      <c r="P77" s="8"/>
      <c r="Q77" s="8"/>
      <c r="R77" s="8"/>
      <c r="S77" s="8"/>
      <c r="T77" s="8"/>
      <c r="U77" s="8"/>
    </row>
    <row r="78" spans="2:21" ht="20.25">
      <c r="B78" s="68"/>
      <c r="C78" s="67"/>
      <c r="D78" s="67"/>
      <c r="E78" s="67"/>
      <c r="F78" s="68"/>
      <c r="G78" s="68"/>
      <c r="I78" s="67"/>
      <c r="J78" s="67"/>
      <c r="K78" s="68"/>
      <c r="P78" s="8"/>
      <c r="Q78" s="8"/>
      <c r="R78" s="8"/>
      <c r="S78" s="8"/>
      <c r="T78" s="8"/>
      <c r="U78" s="8"/>
    </row>
    <row r="79" spans="2:21" ht="20.25">
      <c r="B79" s="68"/>
      <c r="C79" s="67"/>
      <c r="D79" s="67"/>
      <c r="E79" s="67"/>
      <c r="F79" s="68"/>
      <c r="G79" s="68"/>
      <c r="I79" s="67"/>
      <c r="J79" s="67"/>
      <c r="K79" s="68"/>
      <c r="P79" s="8"/>
      <c r="Q79" s="8"/>
      <c r="R79" s="8"/>
      <c r="S79" s="8"/>
      <c r="T79" s="8"/>
      <c r="U79" s="8"/>
    </row>
    <row r="80" spans="6:21" ht="20.25">
      <c r="F80" s="8"/>
      <c r="K80" s="8"/>
      <c r="P80" s="8"/>
      <c r="Q80" s="8"/>
      <c r="R80" s="8"/>
      <c r="S80" s="8"/>
      <c r="T80" s="8"/>
      <c r="U80" s="8"/>
    </row>
    <row r="81" spans="6:21" ht="20.25">
      <c r="F81" s="8"/>
      <c r="K81" s="8"/>
      <c r="P81" s="8"/>
      <c r="Q81" s="8"/>
      <c r="R81" s="8"/>
      <c r="S81" s="8"/>
      <c r="T81" s="8"/>
      <c r="U81" s="8"/>
    </row>
    <row r="82" spans="6:21" ht="20.25">
      <c r="F82" s="8"/>
      <c r="K82" s="8"/>
      <c r="P82" s="8"/>
      <c r="Q82" s="8"/>
      <c r="R82" s="8"/>
      <c r="S82" s="8"/>
      <c r="T82" s="8"/>
      <c r="U82" s="8"/>
    </row>
    <row r="83" spans="6:21" ht="20.25">
      <c r="F83" s="8"/>
      <c r="K83" s="8"/>
      <c r="P83" s="8"/>
      <c r="Q83" s="8"/>
      <c r="R83" s="8"/>
      <c r="S83" s="8"/>
      <c r="T83" s="8"/>
      <c r="U83" s="8"/>
    </row>
    <row r="84" spans="6:21" ht="20.25">
      <c r="F84" s="8"/>
      <c r="K84" s="8"/>
      <c r="P84" s="8"/>
      <c r="Q84" s="8"/>
      <c r="R84" s="8"/>
      <c r="S84" s="8"/>
      <c r="T84" s="8"/>
      <c r="U84" s="8"/>
    </row>
    <row r="85" spans="6:21" ht="20.25">
      <c r="F85" s="8"/>
      <c r="K85" s="8"/>
      <c r="P85" s="8"/>
      <c r="Q85" s="8"/>
      <c r="R85" s="8"/>
      <c r="S85" s="8"/>
      <c r="T85" s="8"/>
      <c r="U85" s="8"/>
    </row>
    <row r="86" spans="6:21" ht="20.25">
      <c r="F86" s="8"/>
      <c r="K86" s="8"/>
      <c r="P86" s="8"/>
      <c r="Q86" s="8"/>
      <c r="R86" s="8"/>
      <c r="S86" s="8"/>
      <c r="T86" s="8"/>
      <c r="U86" s="8"/>
    </row>
    <row r="87" spans="6:21" ht="20.25">
      <c r="F87" s="8"/>
      <c r="K87" s="8"/>
      <c r="P87" s="8"/>
      <c r="Q87" s="8"/>
      <c r="R87" s="8"/>
      <c r="S87" s="8"/>
      <c r="T87" s="8"/>
      <c r="U87" s="8"/>
    </row>
    <row r="88" spans="6:21" ht="20.25">
      <c r="F88" s="8"/>
      <c r="K88" s="8"/>
      <c r="P88" s="8"/>
      <c r="Q88" s="8"/>
      <c r="R88" s="8"/>
      <c r="S88" s="8"/>
      <c r="T88" s="8"/>
      <c r="U88" s="8"/>
    </row>
    <row r="89" spans="6:21" ht="20.25">
      <c r="F89" s="8"/>
      <c r="K89" s="8"/>
      <c r="P89" s="8"/>
      <c r="Q89" s="8"/>
      <c r="R89" s="8"/>
      <c r="S89" s="8"/>
      <c r="T89" s="8"/>
      <c r="U89" s="8"/>
    </row>
    <row r="90" spans="6:21" ht="20.25">
      <c r="F90" s="8"/>
      <c r="K90" s="8"/>
      <c r="P90" s="8"/>
      <c r="Q90" s="8"/>
      <c r="R90" s="8"/>
      <c r="S90" s="8"/>
      <c r="T90" s="8"/>
      <c r="U90" s="8"/>
    </row>
    <row r="91" spans="6:21" ht="20.25">
      <c r="F91" s="8"/>
      <c r="K91" s="8"/>
      <c r="P91" s="8"/>
      <c r="Q91" s="8"/>
      <c r="R91" s="8"/>
      <c r="S91" s="8"/>
      <c r="T91" s="8"/>
      <c r="U91" s="8"/>
    </row>
    <row r="92" spans="6:21" ht="20.25">
      <c r="F92" s="8"/>
      <c r="K92" s="8"/>
      <c r="P92" s="8"/>
      <c r="Q92" s="8"/>
      <c r="R92" s="8"/>
      <c r="S92" s="8"/>
      <c r="T92" s="8"/>
      <c r="U92" s="8"/>
    </row>
    <row r="93" spans="6:21" ht="20.25">
      <c r="F93" s="8"/>
      <c r="K93" s="8"/>
      <c r="P93" s="8"/>
      <c r="Q93" s="8"/>
      <c r="R93" s="8"/>
      <c r="S93" s="8"/>
      <c r="T93" s="8"/>
      <c r="U93" s="8"/>
    </row>
    <row r="94" spans="6:21" ht="20.25">
      <c r="F94" s="8"/>
      <c r="K94" s="8"/>
      <c r="P94" s="8"/>
      <c r="Q94" s="8"/>
      <c r="R94" s="8"/>
      <c r="S94" s="8"/>
      <c r="T94" s="8"/>
      <c r="U94" s="8"/>
    </row>
    <row r="95" spans="6:21" ht="20.25">
      <c r="F95" s="8"/>
      <c r="K95" s="8"/>
      <c r="P95" s="8"/>
      <c r="Q95" s="8"/>
      <c r="R95" s="8"/>
      <c r="S95" s="8"/>
      <c r="T95" s="8"/>
      <c r="U95" s="8"/>
    </row>
    <row r="96" spans="6:21" ht="20.25">
      <c r="F96" s="8"/>
      <c r="K96" s="8"/>
      <c r="P96" s="8"/>
      <c r="Q96" s="8"/>
      <c r="R96" s="8"/>
      <c r="S96" s="8"/>
      <c r="T96" s="8"/>
      <c r="U96" s="8"/>
    </row>
    <row r="97" spans="6:21" ht="20.25">
      <c r="F97" s="8"/>
      <c r="K97" s="8"/>
      <c r="P97" s="8"/>
      <c r="Q97" s="8"/>
      <c r="R97" s="8"/>
      <c r="S97" s="8"/>
      <c r="T97" s="8"/>
      <c r="U97" s="8"/>
    </row>
    <row r="98" spans="6:21" ht="20.25">
      <c r="F98" s="8"/>
      <c r="K98" s="8"/>
      <c r="P98" s="8"/>
      <c r="Q98" s="8"/>
      <c r="R98" s="8"/>
      <c r="S98" s="8"/>
      <c r="T98" s="8"/>
      <c r="U98" s="8"/>
    </row>
    <row r="99" spans="6:21" ht="20.25">
      <c r="F99" s="8"/>
      <c r="K99" s="8"/>
      <c r="P99" s="8"/>
      <c r="Q99" s="8"/>
      <c r="R99" s="8"/>
      <c r="S99" s="8"/>
      <c r="T99" s="8"/>
      <c r="U99" s="8"/>
    </row>
    <row r="100" spans="6:21" ht="20.25">
      <c r="F100" s="8"/>
      <c r="K100" s="8"/>
      <c r="P100" s="8"/>
      <c r="Q100" s="8"/>
      <c r="R100" s="8"/>
      <c r="S100" s="8"/>
      <c r="T100" s="8"/>
      <c r="U100" s="8"/>
    </row>
    <row r="101" spans="6:21" ht="20.25">
      <c r="F101" s="8"/>
      <c r="K101" s="8"/>
      <c r="P101" s="8"/>
      <c r="Q101" s="8"/>
      <c r="R101" s="8"/>
      <c r="S101" s="8"/>
      <c r="T101" s="8"/>
      <c r="U101" s="8"/>
    </row>
    <row r="102" spans="6:21" ht="20.25">
      <c r="F102" s="8"/>
      <c r="K102" s="8"/>
      <c r="P102" s="8"/>
      <c r="Q102" s="8"/>
      <c r="R102" s="8"/>
      <c r="S102" s="8"/>
      <c r="T102" s="8"/>
      <c r="U102" s="8"/>
    </row>
    <row r="103" spans="6:21" ht="20.25">
      <c r="F103" s="8"/>
      <c r="K103" s="8"/>
      <c r="P103" s="8"/>
      <c r="Q103" s="8"/>
      <c r="R103" s="8"/>
      <c r="S103" s="8"/>
      <c r="T103" s="8"/>
      <c r="U103" s="8"/>
    </row>
    <row r="104" spans="6:21" ht="20.25">
      <c r="F104" s="8"/>
      <c r="K104" s="8"/>
      <c r="P104" s="8"/>
      <c r="Q104" s="8"/>
      <c r="R104" s="8"/>
      <c r="S104" s="8"/>
      <c r="T104" s="8"/>
      <c r="U104" s="8"/>
    </row>
    <row r="105" spans="6:21" ht="20.25">
      <c r="F105" s="8"/>
      <c r="K105" s="8"/>
      <c r="P105" s="8"/>
      <c r="Q105" s="8"/>
      <c r="R105" s="8"/>
      <c r="S105" s="8"/>
      <c r="T105" s="8"/>
      <c r="U105" s="8"/>
    </row>
    <row r="106" spans="6:21" ht="20.25">
      <c r="F106" s="8"/>
      <c r="K106" s="8"/>
      <c r="P106" s="8"/>
      <c r="Q106" s="8"/>
      <c r="R106" s="8"/>
      <c r="S106" s="8"/>
      <c r="T106" s="8"/>
      <c r="U106" s="8"/>
    </row>
    <row r="107" spans="6:21" ht="20.25">
      <c r="F107" s="8"/>
      <c r="K107" s="8"/>
      <c r="P107" s="8"/>
      <c r="Q107" s="8"/>
      <c r="R107" s="8"/>
      <c r="S107" s="8"/>
      <c r="T107" s="8"/>
      <c r="U107" s="8"/>
    </row>
    <row r="108" spans="6:21" ht="20.25">
      <c r="F108" s="8"/>
      <c r="K108" s="8"/>
      <c r="P108" s="8"/>
      <c r="Q108" s="8"/>
      <c r="R108" s="8"/>
      <c r="S108" s="8"/>
      <c r="T108" s="8"/>
      <c r="U108" s="8"/>
    </row>
    <row r="109" spans="6:21" ht="20.25">
      <c r="F109" s="8"/>
      <c r="K109" s="8"/>
      <c r="P109" s="8"/>
      <c r="Q109" s="8"/>
      <c r="R109" s="8"/>
      <c r="S109" s="8"/>
      <c r="T109" s="8"/>
      <c r="U109" s="8"/>
    </row>
    <row r="110" spans="6:21" ht="20.25">
      <c r="F110" s="8"/>
      <c r="K110" s="8"/>
      <c r="P110" s="8"/>
      <c r="Q110" s="8"/>
      <c r="R110" s="8"/>
      <c r="S110" s="8"/>
      <c r="T110" s="8"/>
      <c r="U110" s="8"/>
    </row>
    <row r="111" spans="6:21" ht="20.25">
      <c r="F111" s="8"/>
      <c r="K111" s="8"/>
      <c r="P111" s="8"/>
      <c r="Q111" s="8"/>
      <c r="R111" s="8"/>
      <c r="S111" s="8"/>
      <c r="T111" s="8"/>
      <c r="U111" s="8"/>
    </row>
    <row r="112" spans="6:21" ht="20.25">
      <c r="F112" s="8"/>
      <c r="K112" s="8"/>
      <c r="P112" s="8"/>
      <c r="Q112" s="8"/>
      <c r="R112" s="8"/>
      <c r="S112" s="8"/>
      <c r="T112" s="8"/>
      <c r="U112" s="8"/>
    </row>
    <row r="113" spans="6:21" ht="20.25">
      <c r="F113" s="8"/>
      <c r="K113" s="8"/>
      <c r="P113" s="8"/>
      <c r="Q113" s="8"/>
      <c r="R113" s="8"/>
      <c r="S113" s="8"/>
      <c r="T113" s="8"/>
      <c r="U113" s="8"/>
    </row>
    <row r="114" spans="6:21" ht="20.25">
      <c r="F114" s="8"/>
      <c r="K114" s="8"/>
      <c r="P114" s="8"/>
      <c r="Q114" s="8"/>
      <c r="R114" s="8"/>
      <c r="S114" s="8"/>
      <c r="T114" s="8"/>
      <c r="U114" s="8"/>
    </row>
    <row r="115" spans="6:21" ht="20.25">
      <c r="F115" s="8"/>
      <c r="K115" s="8"/>
      <c r="P115" s="8"/>
      <c r="Q115" s="8"/>
      <c r="R115" s="8"/>
      <c r="S115" s="8"/>
      <c r="T115" s="8"/>
      <c r="U115" s="8"/>
    </row>
    <row r="116" spans="6:21" ht="20.25">
      <c r="F116" s="8"/>
      <c r="K116" s="8"/>
      <c r="P116" s="8"/>
      <c r="Q116" s="8"/>
      <c r="R116" s="8"/>
      <c r="S116" s="8"/>
      <c r="T116" s="8"/>
      <c r="U116" s="8"/>
    </row>
    <row r="117" spans="6:21" ht="20.25">
      <c r="F117" s="8"/>
      <c r="K117" s="8"/>
      <c r="P117" s="8"/>
      <c r="Q117" s="8"/>
      <c r="R117" s="8"/>
      <c r="S117" s="8"/>
      <c r="T117" s="8"/>
      <c r="U117" s="8"/>
    </row>
    <row r="118" spans="6:21" ht="20.25">
      <c r="F118" s="8"/>
      <c r="K118" s="8"/>
      <c r="P118" s="8"/>
      <c r="Q118" s="8"/>
      <c r="R118" s="8"/>
      <c r="S118" s="8"/>
      <c r="T118" s="8"/>
      <c r="U118" s="8"/>
    </row>
    <row r="119" spans="6:21" ht="20.25">
      <c r="F119" s="8"/>
      <c r="K119" s="8"/>
      <c r="P119" s="8"/>
      <c r="Q119" s="8"/>
      <c r="R119" s="8"/>
      <c r="S119" s="8"/>
      <c r="T119" s="8"/>
      <c r="U119" s="8"/>
    </row>
    <row r="120" spans="6:21" ht="20.25">
      <c r="F120" s="8"/>
      <c r="K120" s="8"/>
      <c r="P120" s="8"/>
      <c r="Q120" s="8"/>
      <c r="R120" s="8"/>
      <c r="S120" s="8"/>
      <c r="T120" s="8"/>
      <c r="U120" s="8"/>
    </row>
    <row r="121" spans="6:21" ht="20.25">
      <c r="F121" s="8"/>
      <c r="K121" s="8"/>
      <c r="P121" s="8"/>
      <c r="Q121" s="8"/>
      <c r="R121" s="8"/>
      <c r="S121" s="8"/>
      <c r="T121" s="8"/>
      <c r="U121" s="8"/>
    </row>
    <row r="122" spans="6:21" ht="20.25">
      <c r="F122" s="8"/>
      <c r="K122" s="8"/>
      <c r="P122" s="8"/>
      <c r="Q122" s="8"/>
      <c r="R122" s="8"/>
      <c r="S122" s="8"/>
      <c r="T122" s="8"/>
      <c r="U122" s="8"/>
    </row>
    <row r="123" spans="6:21" ht="20.25">
      <c r="F123" s="8"/>
      <c r="K123" s="8"/>
      <c r="P123" s="8"/>
      <c r="Q123" s="8"/>
      <c r="R123" s="8"/>
      <c r="S123" s="8"/>
      <c r="T123" s="8"/>
      <c r="U123" s="8"/>
    </row>
    <row r="124" spans="6:21" ht="20.25">
      <c r="F124" s="8"/>
      <c r="K124" s="8"/>
      <c r="P124" s="8"/>
      <c r="Q124" s="8"/>
      <c r="R124" s="8"/>
      <c r="S124" s="8"/>
      <c r="T124" s="8"/>
      <c r="U124" s="8"/>
    </row>
    <row r="125" spans="6:21" ht="20.25">
      <c r="F125" s="8"/>
      <c r="K125" s="8"/>
      <c r="P125" s="8"/>
      <c r="Q125" s="8"/>
      <c r="R125" s="8"/>
      <c r="S125" s="8"/>
      <c r="T125" s="8"/>
      <c r="U125" s="8"/>
    </row>
    <row r="126" spans="6:21" ht="20.25">
      <c r="F126" s="8"/>
      <c r="K126" s="8"/>
      <c r="P126" s="8"/>
      <c r="Q126" s="8"/>
      <c r="R126" s="8"/>
      <c r="S126" s="8"/>
      <c r="T126" s="8"/>
      <c r="U126" s="8"/>
    </row>
    <row r="127" spans="6:21" ht="20.25">
      <c r="F127" s="8"/>
      <c r="K127" s="8"/>
      <c r="P127" s="8"/>
      <c r="Q127" s="8"/>
      <c r="R127" s="8"/>
      <c r="S127" s="8"/>
      <c r="T127" s="8"/>
      <c r="U127" s="8"/>
    </row>
    <row r="128" spans="6:21" ht="20.25">
      <c r="F128" s="8"/>
      <c r="K128" s="8"/>
      <c r="P128" s="8"/>
      <c r="Q128" s="8"/>
      <c r="R128" s="8"/>
      <c r="S128" s="8"/>
      <c r="T128" s="8"/>
      <c r="U128" s="8"/>
    </row>
    <row r="129" spans="6:21" ht="20.25">
      <c r="F129" s="8"/>
      <c r="K129" s="8"/>
      <c r="P129" s="8"/>
      <c r="Q129" s="8"/>
      <c r="R129" s="8"/>
      <c r="S129" s="8"/>
      <c r="T129" s="8"/>
      <c r="U129" s="8"/>
    </row>
    <row r="130" spans="6:21" ht="20.25">
      <c r="F130" s="8"/>
      <c r="K130" s="8"/>
      <c r="P130" s="8"/>
      <c r="Q130" s="8"/>
      <c r="R130" s="8"/>
      <c r="S130" s="8"/>
      <c r="T130" s="8"/>
      <c r="U130" s="8"/>
    </row>
    <row r="131" spans="6:21" ht="20.25">
      <c r="F131" s="8"/>
      <c r="K131" s="8"/>
      <c r="P131" s="8"/>
      <c r="Q131" s="8"/>
      <c r="R131" s="8"/>
      <c r="S131" s="8"/>
      <c r="T131" s="8"/>
      <c r="U131" s="8"/>
    </row>
    <row r="132" spans="6:21" ht="20.25">
      <c r="F132" s="8"/>
      <c r="K132" s="8"/>
      <c r="P132" s="8"/>
      <c r="Q132" s="8"/>
      <c r="R132" s="8"/>
      <c r="S132" s="8"/>
      <c r="T132" s="8"/>
      <c r="U132" s="8"/>
    </row>
    <row r="133" spans="6:21" ht="20.25">
      <c r="F133" s="8"/>
      <c r="K133" s="8"/>
      <c r="P133" s="8"/>
      <c r="Q133" s="8"/>
      <c r="R133" s="8"/>
      <c r="S133" s="8"/>
      <c r="T133" s="8"/>
      <c r="U133" s="8"/>
    </row>
    <row r="134" spans="6:21" ht="20.25">
      <c r="F134" s="8"/>
      <c r="K134" s="8"/>
      <c r="P134" s="8"/>
      <c r="Q134" s="8"/>
      <c r="R134" s="8"/>
      <c r="S134" s="8"/>
      <c r="T134" s="8"/>
      <c r="U134" s="8"/>
    </row>
    <row r="135" spans="6:21" ht="20.25">
      <c r="F135" s="8"/>
      <c r="K135" s="8"/>
      <c r="P135" s="8"/>
      <c r="Q135" s="8"/>
      <c r="R135" s="8"/>
      <c r="S135" s="8"/>
      <c r="T135" s="8"/>
      <c r="U135" s="8"/>
    </row>
    <row r="136" spans="6:21" ht="20.25">
      <c r="F136" s="8"/>
      <c r="K136" s="8"/>
      <c r="P136" s="8"/>
      <c r="Q136" s="8"/>
      <c r="R136" s="8"/>
      <c r="S136" s="8"/>
      <c r="T136" s="8"/>
      <c r="U136" s="8"/>
    </row>
    <row r="137" spans="6:21" ht="20.25">
      <c r="F137" s="8"/>
      <c r="K137" s="8"/>
      <c r="P137" s="8"/>
      <c r="Q137" s="8"/>
      <c r="R137" s="8"/>
      <c r="S137" s="8"/>
      <c r="T137" s="8"/>
      <c r="U137" s="8"/>
    </row>
    <row r="138" spans="6:21" ht="20.25">
      <c r="F138" s="8"/>
      <c r="K138" s="8"/>
      <c r="P138" s="8"/>
      <c r="Q138" s="8"/>
      <c r="R138" s="8"/>
      <c r="S138" s="8"/>
      <c r="T138" s="8"/>
      <c r="U138" s="8"/>
    </row>
    <row r="139" spans="6:21" ht="20.25">
      <c r="F139" s="8"/>
      <c r="K139" s="8"/>
      <c r="P139" s="8"/>
      <c r="Q139" s="8"/>
      <c r="R139" s="8"/>
      <c r="S139" s="8"/>
      <c r="T139" s="8"/>
      <c r="U139" s="8"/>
    </row>
    <row r="140" spans="6:21" ht="20.25">
      <c r="F140" s="8"/>
      <c r="K140" s="8"/>
      <c r="P140" s="8"/>
      <c r="Q140" s="8"/>
      <c r="R140" s="8"/>
      <c r="S140" s="8"/>
      <c r="T140" s="8"/>
      <c r="U140" s="8"/>
    </row>
    <row r="141" spans="6:21" ht="20.25">
      <c r="F141" s="8"/>
      <c r="K141" s="8"/>
      <c r="P141" s="8"/>
      <c r="Q141" s="8"/>
      <c r="R141" s="8"/>
      <c r="S141" s="8"/>
      <c r="T141" s="8"/>
      <c r="U141" s="8"/>
    </row>
    <row r="142" spans="6:21" ht="20.25">
      <c r="F142" s="8"/>
      <c r="K142" s="8"/>
      <c r="P142" s="8"/>
      <c r="Q142" s="8"/>
      <c r="R142" s="8"/>
      <c r="S142" s="8"/>
      <c r="T142" s="8"/>
      <c r="U142" s="8"/>
    </row>
    <row r="143" spans="6:21" ht="20.25">
      <c r="F143" s="8"/>
      <c r="K143" s="8"/>
      <c r="P143" s="8"/>
      <c r="Q143" s="8"/>
      <c r="R143" s="8"/>
      <c r="S143" s="8"/>
      <c r="T143" s="8"/>
      <c r="U143" s="8"/>
    </row>
    <row r="144" spans="6:21" ht="20.25">
      <c r="F144" s="8"/>
      <c r="K144" s="8"/>
      <c r="P144" s="8"/>
      <c r="Q144" s="8"/>
      <c r="R144" s="8"/>
      <c r="S144" s="8"/>
      <c r="T144" s="8"/>
      <c r="U144" s="8"/>
    </row>
    <row r="145" spans="6:21" ht="20.25">
      <c r="F145" s="8"/>
      <c r="K145" s="8"/>
      <c r="P145" s="8"/>
      <c r="Q145" s="8"/>
      <c r="R145" s="8"/>
      <c r="S145" s="8"/>
      <c r="T145" s="8"/>
      <c r="U145" s="8"/>
    </row>
    <row r="146" spans="6:21" ht="20.25">
      <c r="F146" s="8"/>
      <c r="K146" s="8"/>
      <c r="P146" s="8"/>
      <c r="Q146" s="8"/>
      <c r="R146" s="8"/>
      <c r="S146" s="8"/>
      <c r="T146" s="8"/>
      <c r="U146" s="8"/>
    </row>
    <row r="147" spans="6:21" ht="20.25">
      <c r="F147" s="8"/>
      <c r="K147" s="8"/>
      <c r="P147" s="8"/>
      <c r="Q147" s="8"/>
      <c r="R147" s="8"/>
      <c r="S147" s="8"/>
      <c r="T147" s="8"/>
      <c r="U147" s="8"/>
    </row>
    <row r="148" spans="6:21" ht="20.25">
      <c r="F148" s="8"/>
      <c r="K148" s="8"/>
      <c r="P148" s="8"/>
      <c r="Q148" s="8"/>
      <c r="R148" s="8"/>
      <c r="S148" s="8"/>
      <c r="T148" s="8"/>
      <c r="U148" s="8"/>
    </row>
    <row r="149" spans="6:21" ht="20.25">
      <c r="F149" s="8"/>
      <c r="K149" s="8"/>
      <c r="P149" s="8"/>
      <c r="Q149" s="8"/>
      <c r="R149" s="8"/>
      <c r="S149" s="8"/>
      <c r="T149" s="8"/>
      <c r="U149" s="8"/>
    </row>
    <row r="150" spans="6:21" ht="20.25">
      <c r="F150" s="8"/>
      <c r="K150" s="8"/>
      <c r="P150" s="8"/>
      <c r="Q150" s="8"/>
      <c r="R150" s="8"/>
      <c r="S150" s="8"/>
      <c r="T150" s="8"/>
      <c r="U150" s="8"/>
    </row>
    <row r="151" spans="6:21" ht="20.25">
      <c r="F151" s="8"/>
      <c r="K151" s="8"/>
      <c r="P151" s="8"/>
      <c r="Q151" s="8"/>
      <c r="R151" s="8"/>
      <c r="S151" s="8"/>
      <c r="T151" s="8"/>
      <c r="U151" s="8"/>
    </row>
    <row r="152" spans="6:21" ht="20.25">
      <c r="F152" s="8"/>
      <c r="K152" s="8"/>
      <c r="P152" s="8"/>
      <c r="Q152" s="8"/>
      <c r="R152" s="8"/>
      <c r="S152" s="8"/>
      <c r="T152" s="8"/>
      <c r="U152" s="8"/>
    </row>
    <row r="153" spans="6:21" ht="20.25">
      <c r="F153" s="8"/>
      <c r="K153" s="8"/>
      <c r="P153" s="8"/>
      <c r="Q153" s="8"/>
      <c r="R153" s="8"/>
      <c r="S153" s="8"/>
      <c r="T153" s="8"/>
      <c r="U153" s="8"/>
    </row>
    <row r="154" spans="6:21" ht="20.25">
      <c r="F154" s="8"/>
      <c r="K154" s="8"/>
      <c r="P154" s="8"/>
      <c r="Q154" s="8"/>
      <c r="R154" s="8"/>
      <c r="S154" s="8"/>
      <c r="T154" s="8"/>
      <c r="U154" s="8"/>
    </row>
    <row r="155" spans="6:21" ht="20.25">
      <c r="F155" s="8"/>
      <c r="K155" s="8"/>
      <c r="P155" s="8"/>
      <c r="Q155" s="8"/>
      <c r="R155" s="8"/>
      <c r="S155" s="8"/>
      <c r="T155" s="8"/>
      <c r="U155" s="8"/>
    </row>
    <row r="156" spans="6:20" ht="20.25">
      <c r="F156" s="8"/>
      <c r="K156" s="8"/>
      <c r="P156" s="8"/>
      <c r="Q156" s="8"/>
      <c r="R156" s="8"/>
      <c r="S156" s="8"/>
      <c r="T156" s="8"/>
    </row>
    <row r="157" spans="6:20" ht="20.25">
      <c r="F157" s="8"/>
      <c r="K157" s="8"/>
      <c r="P157" s="8"/>
      <c r="Q157" s="8"/>
      <c r="R157" s="8"/>
      <c r="S157" s="8"/>
      <c r="T157" s="8"/>
    </row>
    <row r="158" spans="6:20" ht="20.25">
      <c r="F158" s="8"/>
      <c r="K158" s="8"/>
      <c r="P158" s="8"/>
      <c r="Q158" s="8"/>
      <c r="R158" s="8"/>
      <c r="S158" s="8"/>
      <c r="T158" s="8"/>
    </row>
    <row r="159" spans="6:20" ht="20.25">
      <c r="F159" s="8"/>
      <c r="K159" s="8"/>
      <c r="P159" s="8"/>
      <c r="Q159" s="8"/>
      <c r="R159" s="8"/>
      <c r="S159" s="8"/>
      <c r="T159" s="8"/>
    </row>
    <row r="160" spans="17:20" ht="20.25">
      <c r="Q160" s="8"/>
      <c r="R160" s="8"/>
      <c r="S160" s="8"/>
      <c r="T160" s="8"/>
    </row>
  </sheetData>
  <sheetProtection selectLockedCells="1" selectUnlockedCells="1"/>
  <mergeCells count="5">
    <mergeCell ref="Q8:X8"/>
    <mergeCell ref="R10:T10"/>
    <mergeCell ref="V11:W11"/>
    <mergeCell ref="S51:U51"/>
    <mergeCell ref="U53:V53"/>
  </mergeCells>
  <printOptions/>
  <pageMargins left="0.11805555555555555" right="0.11805555555555555" top="0.11805555555555555" bottom="0.11805555555555555" header="0.5118055555555555" footer="0.511805555555555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patby62</dc:creator>
  <cp:keywords/>
  <dc:description/>
  <cp:lastModifiedBy>patby80</cp:lastModifiedBy>
  <dcterms:created xsi:type="dcterms:W3CDTF">2012-07-03T19:32:23Z</dcterms:created>
  <dcterms:modified xsi:type="dcterms:W3CDTF">2012-07-03T19:32:24Z</dcterms:modified>
  <cp:category/>
  <cp:version/>
  <cp:contentType/>
  <cp:contentStatus/>
</cp:coreProperties>
</file>